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191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8" i="1" l="1"/>
  <c r="AA147" i="1"/>
  <c r="AA146" i="1"/>
  <c r="AA145" i="1"/>
  <c r="AA139" i="1"/>
  <c r="AA136" i="1"/>
  <c r="AA128" i="1"/>
  <c r="AA127" i="1"/>
  <c r="AA126" i="1"/>
  <c r="AA125" i="1"/>
  <c r="AA120" i="1"/>
  <c r="AA119" i="1"/>
  <c r="AA114" i="1"/>
  <c r="AA108" i="1"/>
  <c r="AA107" i="1"/>
  <c r="AA106" i="1"/>
  <c r="AA105" i="1"/>
  <c r="AA89" i="1"/>
  <c r="AA88" i="1"/>
  <c r="AA87" i="1"/>
  <c r="AA86" i="1"/>
  <c r="AA80" i="1"/>
  <c r="AA74" i="1"/>
  <c r="AA73" i="1"/>
  <c r="AA72" i="1"/>
  <c r="AA71" i="1"/>
  <c r="AA65" i="1"/>
  <c r="AB59" i="1"/>
  <c r="AA59" i="1"/>
  <c r="AA58" i="1"/>
  <c r="AA57" i="1"/>
  <c r="AA56" i="1"/>
  <c r="AA55" i="1"/>
  <c r="AA53" i="1"/>
  <c r="AA52" i="1"/>
  <c r="AA45" i="1"/>
  <c r="AA44" i="1"/>
  <c r="AA43" i="1"/>
  <c r="AA42" i="1"/>
  <c r="AA41" i="1"/>
  <c r="AA40" i="1"/>
  <c r="AA39" i="1"/>
  <c r="AA38" i="1"/>
  <c r="AA37" i="1"/>
  <c r="AA32" i="1"/>
  <c r="AA31" i="1"/>
  <c r="AA30" i="1"/>
  <c r="AA29" i="1"/>
  <c r="AA28" i="1"/>
  <c r="AA27" i="1"/>
  <c r="AA26" i="1"/>
  <c r="AA25" i="1"/>
  <c r="AA24" i="1"/>
  <c r="AA19" i="1"/>
  <c r="AA18" i="1"/>
  <c r="AA17" i="1"/>
  <c r="AA16" i="1"/>
  <c r="AA15" i="1"/>
  <c r="AA14" i="1"/>
  <c r="AA13" i="1"/>
  <c r="AA12" i="1"/>
  <c r="AC12" i="1" l="1"/>
  <c r="AC15" i="1"/>
  <c r="AC18" i="1"/>
  <c r="AC25" i="1"/>
  <c r="AC28" i="1"/>
  <c r="AC31" i="1"/>
  <c r="AC38" i="1"/>
  <c r="AC41" i="1"/>
  <c r="AC44" i="1"/>
  <c r="AC51" i="1"/>
  <c r="AC54" i="1"/>
  <c r="AC57" i="1"/>
  <c r="AC64" i="1"/>
  <c r="AC67" i="1"/>
  <c r="AC14" i="1"/>
  <c r="AC17" i="1"/>
  <c r="AC24" i="1"/>
  <c r="AC27" i="1"/>
  <c r="AC43" i="1"/>
  <c r="AC50" i="1"/>
  <c r="AC56" i="1"/>
  <c r="AC59" i="1"/>
  <c r="AC66" i="1"/>
  <c r="AC69" i="1"/>
  <c r="AC70" i="1"/>
  <c r="AC72" i="1"/>
  <c r="AC73" i="1"/>
  <c r="AC74" i="1"/>
  <c r="AC80" i="1"/>
  <c r="AC81" i="1"/>
  <c r="AC82" i="1"/>
  <c r="AC84" i="1"/>
  <c r="AC85" i="1"/>
  <c r="AC86" i="1"/>
  <c r="AC87" i="1"/>
  <c r="AC88" i="1"/>
  <c r="AC89" i="1"/>
  <c r="AC94" i="1"/>
  <c r="AC95" i="1"/>
  <c r="AC96" i="1"/>
  <c r="AC97" i="1"/>
  <c r="AC98" i="1"/>
  <c r="AC99" i="1"/>
  <c r="AC100" i="1"/>
  <c r="AC102" i="1"/>
  <c r="AC103" i="1"/>
  <c r="AC104" i="1"/>
  <c r="AC105" i="1"/>
  <c r="AC106" i="1"/>
  <c r="AC107" i="1"/>
  <c r="AC108" i="1"/>
  <c r="AC113" i="1"/>
  <c r="AC114" i="1"/>
  <c r="AC30" i="1"/>
  <c r="AC37" i="1"/>
  <c r="AC40" i="1"/>
  <c r="AC53" i="1"/>
  <c r="AC71" i="1"/>
  <c r="AC79" i="1"/>
  <c r="AC83" i="1"/>
  <c r="AC101" i="1"/>
  <c r="AC115" i="1"/>
  <c r="AC118" i="1"/>
  <c r="AC121" i="1"/>
  <c r="AC125" i="1"/>
  <c r="AC126" i="1"/>
  <c r="AC127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16" i="1"/>
  <c r="AC117" i="1"/>
  <c r="AC119" i="1"/>
  <c r="AC120" i="1"/>
  <c r="AC122" i="1"/>
  <c r="AC123" i="1"/>
  <c r="AC124" i="1"/>
  <c r="AC128" i="1"/>
  <c r="AC13" i="1"/>
  <c r="AC16" i="1"/>
  <c r="AC19" i="1"/>
  <c r="AC26" i="1"/>
  <c r="AC29" i="1"/>
  <c r="AC32" i="1"/>
  <c r="AC39" i="1"/>
  <c r="AC42" i="1"/>
  <c r="AC45" i="1"/>
  <c r="AC52" i="1"/>
  <c r="AC55" i="1"/>
  <c r="AC58" i="1"/>
  <c r="AC65" i="1"/>
  <c r="AC68" i="1"/>
</calcChain>
</file>

<file path=xl/sharedStrings.xml><?xml version="1.0" encoding="utf-8"?>
<sst xmlns="http://schemas.openxmlformats.org/spreadsheetml/2006/main" count="420" uniqueCount="79">
  <si>
    <t xml:space="preserve">Приложение 1 к приказу от __________2025г. </t>
  </si>
  <si>
    <t>НП</t>
  </si>
  <si>
    <t>ОО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</si>
  <si>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</si>
  <si>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</si>
  <si>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</si>
  <si>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</si>
  <si>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</si>
  <si>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</si>
  <si>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</si>
  <si>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</si>
  <si>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</si>
  <si>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</si>
  <si>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</si>
  <si>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Список сокращений видов ОП: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</si>
  <si>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</si>
  <si>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</si>
  <si>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</si>
  <si>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</si>
  <si>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</si>
  <si>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</si>
  <si>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</si>
  <si>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</si>
  <si>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</si>
  <si>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</si>
  <si>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</si>
  <si>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</si>
  <si>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</si>
  <si>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</si>
  <si>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</si>
  <si>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</si>
  <si>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</si>
  <si>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</si>
  <si>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</si>
  <si>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</si>
  <si>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</si>
  <si>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</si>
  <si>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</si>
  <si>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</si>
  <si>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</si>
  <si>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</si>
  <si>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</si>
  <si>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</si>
  <si>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</si>
  <si>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</si>
  <si>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</si>
  <si>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</si>
  <si>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</si>
  <si>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</si>
  <si>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</si>
  <si>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</si>
  <si>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</si>
  <si>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</si>
  <si>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</si>
  <si>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</si>
  <si>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</si>
  <si>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</si>
  <si>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</si>
  <si>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</si>
  <si>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</si>
  <si>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</si>
  <si>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</si>
  <si>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</si>
  <si>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</si>
  <si>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</si>
  <si>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Иностранный язык (английски)</t>
  </si>
  <si>
    <t>Иностранный язык (английский)</t>
  </si>
  <si>
    <t>178-п</t>
  </si>
  <si>
    <t>село Усениново</t>
  </si>
  <si>
    <t>МАОУ Усениновская СОШ</t>
  </si>
  <si>
    <t>кр</t>
  </si>
  <si>
    <t>дик</t>
  </si>
  <si>
    <t>изл</t>
  </si>
  <si>
    <t>соч</t>
  </si>
  <si>
    <t>КР - контрольная работа, ПР - проверочная работа, ДР - диагностическая работа, дик-диктант, соч-сочинение</t>
  </si>
  <si>
    <t>пр</t>
  </si>
  <si>
    <t>реп ОГЭ</t>
  </si>
  <si>
    <t>2025-2026 учебный год (II полугодие)</t>
  </si>
  <si>
    <t>График оценочных процедур 2025-2026 учебный год (II полугодие)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</si>
</sst>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8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0" borderId="7" xfId="0" applyFont="1" applyBorder="1"/>
    <xf numFmtId="0" fontId="5" fillId="0" borderId="0" xfId="0" applyFont="1" applyAlignment="1">
      <alignment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11" xfId="0" applyFont="1" applyBorder="1"/>
    <xf numFmtId="0" fontId="0" fillId="0" borderId="11" xfId="0" applyBorder="1"/>
    <xf numFmtId="0" fontId="2" fillId="0" borderId="0" xfId="0" applyFont="1" applyAlignment="1">
      <alignment vertical="top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7" borderId="5" xfId="0" applyFont="1" applyFill="1" applyBorder="1" applyAlignment="1">
      <alignment vertical="center" wrapText="1"/>
    </xf>
    <xf numFmtId="0" fontId="11" fillId="8" borderId="0" xfId="0" applyFont="1" applyFill="1" applyAlignment="1">
      <alignment horizontal="center" vertical="center" wrapText="1"/>
    </xf>
    <xf numFmtId="0" fontId="5" fillId="8" borderId="0" xfId="0" applyFont="1" applyFill="1"/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8" borderId="0" xfId="0" applyFont="1" applyFill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10" fontId="5" fillId="0" borderId="1" xfId="1" applyNumberFormat="1" applyFont="1" applyBorder="1"/>
    <xf numFmtId="0" fontId="11" fillId="7" borderId="5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14" fontId="5" fillId="0" borderId="0" xfId="0" applyNumberFormat="1" applyFont="1"/>
    <xf numFmtId="0" fontId="11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14" fillId="8" borderId="1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textRotation="90" wrapText="1"/>
    </xf>
    <xf numFmtId="0" fontId="11" fillId="8" borderId="15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tabSelected="1" zoomScaleNormal="100" workbookViewId="0">
      <selection activeCell="Y7" sqref="Y7"/>
    </sheetView>
  </sheetViews>
  <sheetFormatPr defaultRowHeight="15" x14ac:dyDescent="0.25"/>
  <cols>
    <col min="2" max="2" width="19" customWidth="1"/>
    <col min="3" max="4" width="11" bestFit="1" customWidth="1"/>
  </cols>
  <sheetData>
    <row r="1" spans="1:29" ht="20.25" x14ac:dyDescent="0.3">
      <c r="A1" s="1" t="s">
        <v>0</v>
      </c>
      <c r="B1" s="1"/>
      <c r="C1" s="53">
        <v>46021</v>
      </c>
      <c r="D1" s="53" t="s">
        <v>67</v>
      </c>
      <c r="E1" s="2"/>
      <c r="F1" s="2"/>
      <c r="G1" s="2"/>
      <c r="H1" s="2"/>
      <c r="I1" s="132" t="s">
        <v>78</v>
      </c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</row>
    <row r="2" spans="1:29" ht="26.25" x14ac:dyDescent="0.4">
      <c r="A2" s="4" t="s">
        <v>1</v>
      </c>
      <c r="B2" s="5" t="s">
        <v>68</v>
      </c>
      <c r="C2" s="6"/>
      <c r="D2" s="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8"/>
      <c r="U2" s="8"/>
      <c r="V2" s="10"/>
      <c r="W2" s="10"/>
      <c r="X2" s="10"/>
      <c r="Y2" s="11"/>
      <c r="Z2" s="11"/>
      <c r="AA2" s="11"/>
      <c r="AB2" s="11"/>
      <c r="AC2" s="11"/>
    </row>
    <row r="3" spans="1:29" ht="31.15" customHeight="1" x14ac:dyDescent="0.25">
      <c r="A3" s="4" t="s">
        <v>2</v>
      </c>
      <c r="B3" s="12" t="s">
        <v>69</v>
      </c>
      <c r="C3" s="8"/>
      <c r="D3" s="7"/>
      <c r="E3" s="104"/>
      <c r="F3" s="104"/>
      <c r="G3" s="105"/>
      <c r="H3" s="106" t="s">
        <v>3</v>
      </c>
      <c r="I3" s="107"/>
      <c r="J3" s="107"/>
      <c r="K3" s="107"/>
      <c r="L3" s="108"/>
      <c r="M3" s="109" t="s">
        <v>4</v>
      </c>
      <c r="N3" s="110"/>
      <c r="O3" s="110"/>
      <c r="P3" s="110"/>
      <c r="Q3" s="110"/>
      <c r="R3" s="110"/>
      <c r="S3" s="110"/>
      <c r="T3" s="110"/>
      <c r="U3" s="110"/>
      <c r="V3" s="110"/>
      <c r="W3" s="111"/>
      <c r="X3" s="118" t="s">
        <v>5</v>
      </c>
      <c r="Y3" s="118"/>
      <c r="Z3" s="13" t="s">
        <v>6</v>
      </c>
      <c r="AA3" s="13"/>
      <c r="AB3" s="14"/>
      <c r="AC3" s="8"/>
    </row>
    <row r="4" spans="1:29" ht="15.75" x14ac:dyDescent="0.25">
      <c r="A4" s="8"/>
      <c r="B4" s="119" t="s">
        <v>7</v>
      </c>
      <c r="C4" s="119"/>
      <c r="D4" s="8"/>
      <c r="E4" s="15"/>
      <c r="F4" s="15"/>
      <c r="G4" s="15"/>
      <c r="H4" s="120" t="s">
        <v>8</v>
      </c>
      <c r="I4" s="121"/>
      <c r="J4" s="121"/>
      <c r="K4" s="121"/>
      <c r="L4" s="122"/>
      <c r="M4" s="112"/>
      <c r="N4" s="113"/>
      <c r="O4" s="113"/>
      <c r="P4" s="113"/>
      <c r="Q4" s="113"/>
      <c r="R4" s="113"/>
      <c r="S4" s="113"/>
      <c r="T4" s="113"/>
      <c r="U4" s="113"/>
      <c r="V4" s="113"/>
      <c r="W4" s="114"/>
      <c r="X4" s="118"/>
      <c r="Y4" s="118"/>
      <c r="Z4" s="96" t="s">
        <v>9</v>
      </c>
      <c r="AA4" s="96"/>
      <c r="AB4" s="8"/>
      <c r="AC4" s="8"/>
    </row>
    <row r="5" spans="1:29" ht="24" x14ac:dyDescent="0.25">
      <c r="A5" s="16" t="s">
        <v>10</v>
      </c>
      <c r="B5" s="5" t="s">
        <v>67</v>
      </c>
      <c r="C5" s="17" t="s">
        <v>11</v>
      </c>
      <c r="D5" s="18"/>
      <c r="E5" s="97"/>
      <c r="F5" s="97"/>
      <c r="G5" s="97"/>
      <c r="H5" s="123"/>
      <c r="I5" s="123"/>
      <c r="J5" s="123"/>
      <c r="K5" s="123"/>
      <c r="L5" s="124"/>
      <c r="M5" s="115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8"/>
      <c r="Y5" s="118"/>
      <c r="Z5" s="98" t="s">
        <v>2</v>
      </c>
      <c r="AA5" s="99"/>
      <c r="AB5" s="8"/>
      <c r="AC5" s="8"/>
    </row>
    <row r="6" spans="1:29" ht="38.25" x14ac:dyDescent="0.25">
      <c r="A6" s="19" t="s">
        <v>12</v>
      </c>
      <c r="B6" s="54">
        <v>46021</v>
      </c>
      <c r="C6" s="17" t="s">
        <v>13</v>
      </c>
      <c r="D6" s="20"/>
      <c r="E6" s="97"/>
      <c r="F6" s="97"/>
      <c r="G6" s="97"/>
      <c r="H6" s="100" t="s">
        <v>14</v>
      </c>
      <c r="I6" s="101"/>
      <c r="J6" s="101"/>
      <c r="K6" s="101"/>
      <c r="L6" s="101"/>
      <c r="M6" s="21" t="s">
        <v>74</v>
      </c>
      <c r="N6" s="22"/>
      <c r="O6" s="22"/>
      <c r="P6" s="22"/>
      <c r="Q6" s="22"/>
      <c r="R6" s="10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5.75" x14ac:dyDescent="0.25">
      <c r="A7" s="102" t="s">
        <v>15</v>
      </c>
      <c r="B7" s="102"/>
      <c r="C7" s="103"/>
      <c r="D7" s="103"/>
      <c r="E7" s="97"/>
      <c r="F7" s="97"/>
      <c r="G7" s="97"/>
      <c r="H7" s="8"/>
      <c r="I7" s="23"/>
      <c r="J7" s="8"/>
      <c r="K7" s="8"/>
      <c r="L7" s="23"/>
      <c r="M7" s="24" t="s">
        <v>16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5"/>
      <c r="AA7" s="25"/>
      <c r="AB7" s="25"/>
      <c r="AC7" s="8"/>
    </row>
    <row r="8" spans="1:29" ht="15.75" x14ac:dyDescent="0.25">
      <c r="A8" s="26"/>
      <c r="B8" s="26"/>
      <c r="C8" s="26"/>
      <c r="D8" s="27"/>
      <c r="E8" s="8"/>
      <c r="F8" s="8"/>
      <c r="G8" s="8"/>
      <c r="H8" s="26"/>
      <c r="I8" s="8"/>
      <c r="J8" s="28"/>
      <c r="K8" s="28"/>
      <c r="L8" s="28"/>
      <c r="M8" s="29" t="s">
        <v>17</v>
      </c>
      <c r="N8" s="25"/>
      <c r="O8" s="25"/>
      <c r="P8" s="25"/>
      <c r="Q8" s="25"/>
      <c r="R8" s="25"/>
      <c r="S8" s="25"/>
      <c r="T8" s="25"/>
      <c r="U8" s="10"/>
      <c r="V8" s="30"/>
      <c r="W8" s="25"/>
      <c r="X8" s="25"/>
      <c r="Y8" s="25"/>
      <c r="Z8" s="25"/>
      <c r="AA8" s="25"/>
      <c r="AB8" s="25"/>
      <c r="AC8" s="10"/>
    </row>
    <row r="9" spans="1:29" ht="26.25" x14ac:dyDescent="0.25">
      <c r="A9" s="95" t="s">
        <v>18</v>
      </c>
      <c r="B9" s="95"/>
      <c r="C9" s="95"/>
      <c r="D9" s="95"/>
      <c r="E9" s="59" t="s">
        <v>77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0" t="s">
        <v>19</v>
      </c>
      <c r="AB9" s="60" t="s">
        <v>20</v>
      </c>
      <c r="AC9" s="88" t="s">
        <v>21</v>
      </c>
    </row>
    <row r="10" spans="1:29" x14ac:dyDescent="0.25">
      <c r="A10" s="70" t="s">
        <v>22</v>
      </c>
      <c r="B10" s="72"/>
      <c r="C10" s="91" t="s">
        <v>23</v>
      </c>
      <c r="D10" s="31" t="s">
        <v>24</v>
      </c>
      <c r="E10" s="56" t="s">
        <v>25</v>
      </c>
      <c r="F10" s="56"/>
      <c r="G10" s="56"/>
      <c r="H10" s="56" t="s">
        <v>26</v>
      </c>
      <c r="I10" s="56"/>
      <c r="J10" s="56"/>
      <c r="K10" s="56"/>
      <c r="L10" s="56" t="s">
        <v>27</v>
      </c>
      <c r="M10" s="56"/>
      <c r="N10" s="56"/>
      <c r="O10" s="56" t="s">
        <v>28</v>
      </c>
      <c r="P10" s="56"/>
      <c r="Q10" s="56"/>
      <c r="R10" s="56"/>
      <c r="S10" s="56"/>
      <c r="T10" s="56" t="s">
        <v>29</v>
      </c>
      <c r="U10" s="56"/>
      <c r="V10" s="56"/>
      <c r="W10" s="56" t="s">
        <v>30</v>
      </c>
      <c r="X10" s="56"/>
      <c r="Y10" s="56"/>
      <c r="Z10" s="56"/>
      <c r="AA10" s="60"/>
      <c r="AB10" s="60"/>
      <c r="AC10" s="88"/>
    </row>
    <row r="11" spans="1:29" x14ac:dyDescent="0.25">
      <c r="A11" s="73"/>
      <c r="B11" s="75"/>
      <c r="C11" s="92"/>
      <c r="D11" s="31" t="s">
        <v>31</v>
      </c>
      <c r="E11" s="32">
        <v>17</v>
      </c>
      <c r="F11" s="32">
        <v>18</v>
      </c>
      <c r="G11" s="32">
        <v>19</v>
      </c>
      <c r="H11" s="32">
        <v>20</v>
      </c>
      <c r="I11" s="32">
        <v>21</v>
      </c>
      <c r="J11" s="32">
        <v>22</v>
      </c>
      <c r="K11" s="32">
        <v>23</v>
      </c>
      <c r="L11" s="32">
        <v>24</v>
      </c>
      <c r="M11" s="32">
        <v>25</v>
      </c>
      <c r="N11" s="32">
        <v>26</v>
      </c>
      <c r="O11" s="32">
        <v>27</v>
      </c>
      <c r="P11" s="32">
        <v>28</v>
      </c>
      <c r="Q11" s="32">
        <v>29</v>
      </c>
      <c r="R11" s="32">
        <v>30</v>
      </c>
      <c r="S11" s="32">
        <v>31</v>
      </c>
      <c r="T11" s="32">
        <v>32</v>
      </c>
      <c r="U11" s="32">
        <v>33</v>
      </c>
      <c r="V11" s="32">
        <v>34</v>
      </c>
      <c r="W11" s="32">
        <v>35</v>
      </c>
      <c r="X11" s="32">
        <v>36</v>
      </c>
      <c r="Y11" s="32">
        <v>37</v>
      </c>
      <c r="Z11" s="32">
        <v>38</v>
      </c>
      <c r="AA11" s="60"/>
      <c r="AB11" s="60"/>
      <c r="AC11" s="88"/>
    </row>
    <row r="12" spans="1:29" x14ac:dyDescent="0.25">
      <c r="A12" s="93" t="s">
        <v>32</v>
      </c>
      <c r="B12" s="51" t="s">
        <v>33</v>
      </c>
      <c r="C12" s="33">
        <v>1</v>
      </c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5">
        <f t="shared" ref="AA12:AA19" si="0">COUNTA(E12:Z12)</f>
        <v>0</v>
      </c>
      <c r="AB12" s="18">
        <v>85</v>
      </c>
      <c r="AC12" s="36">
        <f>AA12/AB12</f>
        <v>0</v>
      </c>
    </row>
    <row r="13" spans="1:29" x14ac:dyDescent="0.25">
      <c r="A13" s="94"/>
      <c r="B13" s="51" t="s">
        <v>34</v>
      </c>
      <c r="C13" s="33">
        <v>1</v>
      </c>
      <c r="D13" s="3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38"/>
      <c r="Y13" s="38"/>
      <c r="Z13" s="38"/>
      <c r="AA13" s="35">
        <f t="shared" si="0"/>
        <v>0</v>
      </c>
      <c r="AB13" s="18">
        <v>68</v>
      </c>
      <c r="AC13" s="36">
        <f t="shared" ref="AC13:AC19" si="1">AA13/AB13</f>
        <v>0</v>
      </c>
    </row>
    <row r="14" spans="1:29" x14ac:dyDescent="0.25">
      <c r="A14" s="94"/>
      <c r="B14" s="51" t="s">
        <v>35</v>
      </c>
      <c r="C14" s="33">
        <v>1</v>
      </c>
      <c r="D14" s="3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38"/>
      <c r="Y14" s="38"/>
      <c r="Z14" s="38"/>
      <c r="AA14" s="35">
        <f t="shared" si="0"/>
        <v>0</v>
      </c>
      <c r="AB14" s="18">
        <v>68</v>
      </c>
      <c r="AC14" s="36">
        <f t="shared" si="1"/>
        <v>0</v>
      </c>
    </row>
    <row r="15" spans="1:29" x14ac:dyDescent="0.25">
      <c r="A15" s="94"/>
      <c r="B15" s="51" t="s">
        <v>36</v>
      </c>
      <c r="C15" s="33">
        <v>1</v>
      </c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38"/>
      <c r="Y15" s="38"/>
      <c r="Z15" s="38"/>
      <c r="AA15" s="35">
        <f t="shared" si="0"/>
        <v>0</v>
      </c>
      <c r="AB15" s="18">
        <v>17</v>
      </c>
      <c r="AC15" s="36">
        <f t="shared" si="1"/>
        <v>0</v>
      </c>
    </row>
    <row r="16" spans="1:29" x14ac:dyDescent="0.25">
      <c r="A16" s="94"/>
      <c r="B16" s="51" t="s">
        <v>37</v>
      </c>
      <c r="C16" s="33">
        <v>1</v>
      </c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38"/>
      <c r="Y16" s="38"/>
      <c r="Z16" s="38"/>
      <c r="AA16" s="35">
        <f t="shared" si="0"/>
        <v>0</v>
      </c>
      <c r="AB16" s="18">
        <v>17</v>
      </c>
      <c r="AC16" s="36">
        <f t="shared" si="1"/>
        <v>0</v>
      </c>
    </row>
    <row r="17" spans="1:29" x14ac:dyDescent="0.25">
      <c r="A17" s="94"/>
      <c r="B17" s="51" t="s">
        <v>38</v>
      </c>
      <c r="C17" s="33">
        <v>1</v>
      </c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38"/>
      <c r="Y17" s="38"/>
      <c r="Z17" s="38"/>
      <c r="AA17" s="35">
        <f t="shared" si="0"/>
        <v>0</v>
      </c>
      <c r="AB17" s="18">
        <v>17</v>
      </c>
      <c r="AC17" s="36">
        <f t="shared" si="1"/>
        <v>0</v>
      </c>
    </row>
    <row r="18" spans="1:29" x14ac:dyDescent="0.25">
      <c r="A18" s="94"/>
      <c r="B18" s="51" t="s">
        <v>39</v>
      </c>
      <c r="C18" s="33">
        <v>1</v>
      </c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38"/>
      <c r="Y18" s="38"/>
      <c r="Z18" s="38"/>
      <c r="AA18" s="35">
        <f t="shared" si="0"/>
        <v>0</v>
      </c>
      <c r="AB18" s="18">
        <v>17</v>
      </c>
      <c r="AC18" s="36">
        <f t="shared" si="1"/>
        <v>0</v>
      </c>
    </row>
    <row r="19" spans="1:29" x14ac:dyDescent="0.25">
      <c r="A19" s="94"/>
      <c r="B19" s="46" t="s">
        <v>40</v>
      </c>
      <c r="C19" s="33">
        <v>1</v>
      </c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38"/>
      <c r="Y19" s="38"/>
      <c r="Z19" s="38"/>
      <c r="AA19" s="35">
        <f t="shared" si="0"/>
        <v>0</v>
      </c>
      <c r="AB19" s="18">
        <v>51</v>
      </c>
      <c r="AC19" s="36">
        <f t="shared" si="1"/>
        <v>0</v>
      </c>
    </row>
    <row r="20" spans="1:29" ht="14.45" x14ac:dyDescent="0.3">
      <c r="A20" s="79"/>
      <c r="B20" s="79"/>
      <c r="C20" s="79"/>
      <c r="D20" s="7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/>
      <c r="X20" s="41"/>
      <c r="Y20" s="41"/>
      <c r="Z20" s="41"/>
      <c r="AA20" s="41"/>
      <c r="AB20" s="41"/>
      <c r="AC20" s="41"/>
    </row>
    <row r="21" spans="1:29" ht="26.25" x14ac:dyDescent="0.25">
      <c r="A21" s="95" t="s">
        <v>41</v>
      </c>
      <c r="B21" s="95"/>
      <c r="C21" s="95"/>
      <c r="D21" s="95"/>
      <c r="E21" s="89" t="s">
        <v>77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90"/>
      <c r="AA21" s="60" t="s">
        <v>19</v>
      </c>
      <c r="AB21" s="60" t="s">
        <v>20</v>
      </c>
      <c r="AC21" s="88" t="s">
        <v>21</v>
      </c>
    </row>
    <row r="22" spans="1:29" x14ac:dyDescent="0.25">
      <c r="A22" s="70" t="s">
        <v>22</v>
      </c>
      <c r="B22" s="72"/>
      <c r="C22" s="91" t="s">
        <v>23</v>
      </c>
      <c r="D22" s="31" t="s">
        <v>24</v>
      </c>
      <c r="E22" s="56" t="s">
        <v>25</v>
      </c>
      <c r="F22" s="56"/>
      <c r="G22" s="56"/>
      <c r="H22" s="56" t="s">
        <v>26</v>
      </c>
      <c r="I22" s="56"/>
      <c r="J22" s="56"/>
      <c r="K22" s="56"/>
      <c r="L22" s="56" t="s">
        <v>27</v>
      </c>
      <c r="M22" s="56"/>
      <c r="N22" s="56"/>
      <c r="O22" s="56" t="s">
        <v>28</v>
      </c>
      <c r="P22" s="56"/>
      <c r="Q22" s="56"/>
      <c r="R22" s="56"/>
      <c r="S22" s="56"/>
      <c r="T22" s="56" t="s">
        <v>29</v>
      </c>
      <c r="U22" s="56"/>
      <c r="V22" s="56"/>
      <c r="W22" s="56" t="s">
        <v>30</v>
      </c>
      <c r="X22" s="56"/>
      <c r="Y22" s="56"/>
      <c r="Z22" s="56"/>
      <c r="AA22" s="60"/>
      <c r="AB22" s="60"/>
      <c r="AC22" s="88"/>
    </row>
    <row r="23" spans="1:29" x14ac:dyDescent="0.25">
      <c r="A23" s="73"/>
      <c r="B23" s="75"/>
      <c r="C23" s="92"/>
      <c r="D23" s="31" t="s">
        <v>31</v>
      </c>
      <c r="E23" s="32">
        <v>17</v>
      </c>
      <c r="F23" s="32">
        <v>18</v>
      </c>
      <c r="G23" s="32">
        <v>19</v>
      </c>
      <c r="H23" s="32">
        <v>20</v>
      </c>
      <c r="I23" s="32">
        <v>21</v>
      </c>
      <c r="J23" s="32">
        <v>22</v>
      </c>
      <c r="K23" s="32">
        <v>23</v>
      </c>
      <c r="L23" s="32">
        <v>24</v>
      </c>
      <c r="M23" s="32">
        <v>25</v>
      </c>
      <c r="N23" s="32">
        <v>26</v>
      </c>
      <c r="O23" s="32">
        <v>27</v>
      </c>
      <c r="P23" s="32">
        <v>28</v>
      </c>
      <c r="Q23" s="32">
        <v>29</v>
      </c>
      <c r="R23" s="32">
        <v>30</v>
      </c>
      <c r="S23" s="32">
        <v>31</v>
      </c>
      <c r="T23" s="32">
        <v>32</v>
      </c>
      <c r="U23" s="32">
        <v>33</v>
      </c>
      <c r="V23" s="32">
        <v>34</v>
      </c>
      <c r="W23" s="32">
        <v>35</v>
      </c>
      <c r="X23" s="32">
        <v>36</v>
      </c>
      <c r="Y23" s="32">
        <v>37</v>
      </c>
      <c r="Z23" s="32">
        <v>38</v>
      </c>
      <c r="AA23" s="60"/>
      <c r="AB23" s="60"/>
      <c r="AC23" s="88"/>
    </row>
    <row r="24" spans="1:29" x14ac:dyDescent="0.25">
      <c r="A24" s="93" t="s">
        <v>42</v>
      </c>
      <c r="B24" s="51" t="s">
        <v>33</v>
      </c>
      <c r="C24" s="33">
        <v>2</v>
      </c>
      <c r="D24" s="42"/>
      <c r="E24" s="125" t="s">
        <v>71</v>
      </c>
      <c r="F24" s="43"/>
      <c r="G24" s="43"/>
      <c r="H24" s="43"/>
      <c r="I24" s="55"/>
      <c r="J24" s="43"/>
      <c r="K24" s="43"/>
      <c r="L24" s="43"/>
      <c r="M24" s="43"/>
      <c r="N24" s="43"/>
      <c r="O24" s="125" t="s">
        <v>71</v>
      </c>
      <c r="P24" s="43"/>
      <c r="Q24" s="127"/>
      <c r="R24" s="43"/>
      <c r="S24" s="43"/>
      <c r="T24" s="43"/>
      <c r="U24" s="43"/>
      <c r="V24" s="43"/>
      <c r="W24" s="18"/>
      <c r="X24" s="18"/>
      <c r="Y24" s="18"/>
      <c r="Z24" s="18"/>
      <c r="AA24" s="35">
        <f t="shared" ref="AA24:AA32" si="2">COUNTA(E24:Z24)</f>
        <v>2</v>
      </c>
      <c r="AB24" s="18">
        <v>90</v>
      </c>
      <c r="AC24" s="36">
        <f>AA24/AB24</f>
        <v>2.2222222222222223E-2</v>
      </c>
    </row>
    <row r="25" spans="1:29" x14ac:dyDescent="0.25">
      <c r="A25" s="94"/>
      <c r="B25" s="51" t="s">
        <v>34</v>
      </c>
      <c r="C25" s="33">
        <v>2</v>
      </c>
      <c r="D25" s="42"/>
      <c r="E25" s="43"/>
      <c r="F25" s="37"/>
      <c r="G25" s="37"/>
      <c r="H25" s="43"/>
      <c r="I25" s="126" t="s">
        <v>70</v>
      </c>
      <c r="J25" s="37"/>
      <c r="K25" s="37"/>
      <c r="L25" s="43"/>
      <c r="M25" s="126" t="s">
        <v>70</v>
      </c>
      <c r="N25" s="37"/>
      <c r="O25" s="43"/>
      <c r="P25" s="43"/>
      <c r="Q25" s="126" t="s">
        <v>70</v>
      </c>
      <c r="R25" s="37"/>
      <c r="S25" s="37"/>
      <c r="T25" s="43"/>
      <c r="U25" s="126" t="s">
        <v>70</v>
      </c>
      <c r="V25" s="37"/>
      <c r="W25" s="18"/>
      <c r="X25" s="18"/>
      <c r="Y25" s="18"/>
      <c r="Z25" s="18"/>
      <c r="AA25" s="35">
        <f t="shared" si="2"/>
        <v>4</v>
      </c>
      <c r="AB25" s="18">
        <v>72</v>
      </c>
      <c r="AC25" s="36">
        <f t="shared" ref="AC25:AC32" si="3">AA25/AB25</f>
        <v>5.5555555555555552E-2</v>
      </c>
    </row>
    <row r="26" spans="1:29" x14ac:dyDescent="0.25">
      <c r="A26" s="94"/>
      <c r="B26" s="51" t="s">
        <v>35</v>
      </c>
      <c r="C26" s="33">
        <v>2</v>
      </c>
      <c r="D26" s="42"/>
      <c r="E26" s="43"/>
      <c r="F26" s="37"/>
      <c r="G26" s="37"/>
      <c r="H26" s="43"/>
      <c r="I26" s="37"/>
      <c r="J26" s="37"/>
      <c r="K26" s="37"/>
      <c r="L26" s="37"/>
      <c r="M26" s="37"/>
      <c r="N26" s="43"/>
      <c r="O26" s="43"/>
      <c r="P26" s="43"/>
      <c r="Q26" s="43"/>
      <c r="R26" s="18"/>
      <c r="S26" s="18"/>
      <c r="T26" s="18"/>
      <c r="U26" s="37"/>
      <c r="V26" s="37"/>
      <c r="W26" s="18"/>
      <c r="X26" s="18"/>
      <c r="Y26" s="18"/>
      <c r="Z26" s="18"/>
      <c r="AA26" s="35">
        <f t="shared" si="2"/>
        <v>0</v>
      </c>
      <c r="AB26" s="18">
        <v>72</v>
      </c>
      <c r="AC26" s="36">
        <f t="shared" si="3"/>
        <v>0</v>
      </c>
    </row>
    <row r="27" spans="1:29" x14ac:dyDescent="0.25">
      <c r="A27" s="94"/>
      <c r="B27" s="51" t="s">
        <v>36</v>
      </c>
      <c r="C27" s="33">
        <v>2</v>
      </c>
      <c r="D27" s="42"/>
      <c r="E27" s="43"/>
      <c r="F27" s="37"/>
      <c r="G27" s="37"/>
      <c r="H27" s="43"/>
      <c r="I27" s="37"/>
      <c r="J27" s="37"/>
      <c r="K27" s="37"/>
      <c r="L27" s="37"/>
      <c r="M27" s="37"/>
      <c r="N27" s="37"/>
      <c r="O27" s="43"/>
      <c r="P27" s="43"/>
      <c r="Q27" s="18"/>
      <c r="R27" s="18"/>
      <c r="S27" s="18"/>
      <c r="T27" s="18"/>
      <c r="U27" s="37"/>
      <c r="V27" s="37"/>
      <c r="W27" s="18"/>
      <c r="X27" s="18"/>
      <c r="Y27" s="18"/>
      <c r="Z27" s="18"/>
      <c r="AA27" s="35">
        <f t="shared" si="2"/>
        <v>0</v>
      </c>
      <c r="AB27" s="18">
        <v>36</v>
      </c>
      <c r="AC27" s="36">
        <f t="shared" si="3"/>
        <v>0</v>
      </c>
    </row>
    <row r="28" spans="1:29" ht="25.5" x14ac:dyDescent="0.25">
      <c r="A28" s="94"/>
      <c r="B28" s="52" t="s">
        <v>66</v>
      </c>
      <c r="C28" s="33">
        <v>2</v>
      </c>
      <c r="D28" s="42"/>
      <c r="E28" s="43"/>
      <c r="F28" s="37"/>
      <c r="G28" s="37"/>
      <c r="H28" s="43"/>
      <c r="I28" s="37"/>
      <c r="J28" s="126" t="s">
        <v>70</v>
      </c>
      <c r="K28" s="37"/>
      <c r="L28" s="43"/>
      <c r="M28" s="37"/>
      <c r="N28" s="18"/>
      <c r="O28" s="43"/>
      <c r="P28" s="126" t="s">
        <v>70</v>
      </c>
      <c r="Q28" s="37"/>
      <c r="R28" s="37"/>
      <c r="S28" s="18"/>
      <c r="T28" s="43"/>
      <c r="U28" s="37"/>
      <c r="V28" s="126" t="s">
        <v>70</v>
      </c>
      <c r="W28" s="18"/>
      <c r="X28" s="18"/>
      <c r="Y28" s="18"/>
      <c r="Z28" s="18"/>
      <c r="AA28" s="35">
        <f t="shared" si="2"/>
        <v>3</v>
      </c>
      <c r="AB28" s="18">
        <v>36</v>
      </c>
      <c r="AC28" s="36">
        <f t="shared" si="3"/>
        <v>8.3333333333333329E-2</v>
      </c>
    </row>
    <row r="29" spans="1:29" x14ac:dyDescent="0.25">
      <c r="A29" s="94"/>
      <c r="B29" s="51" t="s">
        <v>37</v>
      </c>
      <c r="C29" s="33">
        <v>2</v>
      </c>
      <c r="D29" s="42"/>
      <c r="E29" s="43"/>
      <c r="F29" s="37"/>
      <c r="G29" s="37"/>
      <c r="H29" s="43"/>
      <c r="I29" s="37"/>
      <c r="J29" s="37"/>
      <c r="K29" s="18"/>
      <c r="L29" s="43"/>
      <c r="M29" s="37"/>
      <c r="N29" s="37"/>
      <c r="O29" s="43"/>
      <c r="P29" s="43"/>
      <c r="Q29" s="37"/>
      <c r="R29" s="37"/>
      <c r="S29" s="37"/>
      <c r="T29" s="18"/>
      <c r="U29" s="37"/>
      <c r="V29" s="37"/>
      <c r="W29" s="18"/>
      <c r="X29" s="18"/>
      <c r="Y29" s="18"/>
      <c r="Z29" s="18"/>
      <c r="AA29" s="35">
        <f t="shared" si="2"/>
        <v>0</v>
      </c>
      <c r="AB29" s="18">
        <v>18</v>
      </c>
      <c r="AC29" s="36">
        <f t="shared" si="3"/>
        <v>0</v>
      </c>
    </row>
    <row r="30" spans="1:29" x14ac:dyDescent="0.25">
      <c r="A30" s="94"/>
      <c r="B30" s="51" t="s">
        <v>38</v>
      </c>
      <c r="C30" s="33">
        <v>2</v>
      </c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35">
        <f t="shared" si="2"/>
        <v>0</v>
      </c>
      <c r="AB30" s="18">
        <v>18</v>
      </c>
      <c r="AC30" s="36">
        <f t="shared" si="3"/>
        <v>0</v>
      </c>
    </row>
    <row r="31" spans="1:29" x14ac:dyDescent="0.25">
      <c r="A31" s="94"/>
      <c r="B31" s="51" t="s">
        <v>39</v>
      </c>
      <c r="C31" s="33">
        <v>2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8"/>
      <c r="X31" s="18"/>
      <c r="Y31" s="18"/>
      <c r="Z31" s="18"/>
      <c r="AA31" s="35">
        <f t="shared" si="2"/>
        <v>0</v>
      </c>
      <c r="AB31" s="18">
        <v>18</v>
      </c>
      <c r="AC31" s="36">
        <f t="shared" si="3"/>
        <v>0</v>
      </c>
    </row>
    <row r="32" spans="1:29" x14ac:dyDescent="0.25">
      <c r="A32" s="94"/>
      <c r="B32" s="46" t="s">
        <v>40</v>
      </c>
      <c r="C32" s="33">
        <v>2</v>
      </c>
      <c r="D32" s="42"/>
      <c r="E32" s="43"/>
      <c r="F32" s="37"/>
      <c r="G32" s="37"/>
      <c r="H32" s="43"/>
      <c r="I32" s="37"/>
      <c r="J32" s="37"/>
      <c r="K32" s="37"/>
      <c r="L32" s="18"/>
      <c r="M32" s="18"/>
      <c r="N32" s="18"/>
      <c r="O32" s="43"/>
      <c r="P32" s="43"/>
      <c r="Q32" s="37"/>
      <c r="R32" s="37"/>
      <c r="S32" s="37"/>
      <c r="T32" s="43"/>
      <c r="U32" s="37"/>
      <c r="V32" s="37"/>
      <c r="W32" s="18"/>
      <c r="X32" s="18"/>
      <c r="Y32" s="18"/>
      <c r="Z32" s="18"/>
      <c r="AA32" s="35">
        <f t="shared" si="2"/>
        <v>0</v>
      </c>
      <c r="AB32" s="18">
        <v>36</v>
      </c>
      <c r="AC32" s="36">
        <f t="shared" si="3"/>
        <v>0</v>
      </c>
    </row>
    <row r="33" spans="1:29" ht="14.45" x14ac:dyDescent="0.3">
      <c r="A33" s="41"/>
      <c r="B33" s="45"/>
      <c r="C33" s="45"/>
      <c r="D33" s="45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  <c r="AB33" s="41"/>
      <c r="AC33" s="41"/>
    </row>
    <row r="34" spans="1:29" ht="26.25" x14ac:dyDescent="0.25">
      <c r="A34" s="58" t="s">
        <v>43</v>
      </c>
      <c r="B34" s="58"/>
      <c r="C34" s="58"/>
      <c r="D34" s="58"/>
      <c r="E34" s="89" t="s">
        <v>77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60" t="s">
        <v>19</v>
      </c>
      <c r="AB34" s="60" t="s">
        <v>20</v>
      </c>
      <c r="AC34" s="88" t="s">
        <v>21</v>
      </c>
    </row>
    <row r="35" spans="1:29" x14ac:dyDescent="0.25">
      <c r="A35" s="70" t="s">
        <v>22</v>
      </c>
      <c r="B35" s="72"/>
      <c r="C35" s="91" t="s">
        <v>23</v>
      </c>
      <c r="D35" s="31" t="s">
        <v>24</v>
      </c>
      <c r="E35" s="56" t="s">
        <v>25</v>
      </c>
      <c r="F35" s="56"/>
      <c r="G35" s="56"/>
      <c r="H35" s="56" t="s">
        <v>26</v>
      </c>
      <c r="I35" s="56"/>
      <c r="J35" s="56"/>
      <c r="K35" s="56"/>
      <c r="L35" s="56" t="s">
        <v>27</v>
      </c>
      <c r="M35" s="56"/>
      <c r="N35" s="56"/>
      <c r="O35" s="56" t="s">
        <v>28</v>
      </c>
      <c r="P35" s="56"/>
      <c r="Q35" s="56"/>
      <c r="R35" s="56"/>
      <c r="S35" s="56"/>
      <c r="T35" s="56" t="s">
        <v>29</v>
      </c>
      <c r="U35" s="56"/>
      <c r="V35" s="56"/>
      <c r="W35" s="56" t="s">
        <v>30</v>
      </c>
      <c r="X35" s="56"/>
      <c r="Y35" s="56"/>
      <c r="Z35" s="56"/>
      <c r="AA35" s="60"/>
      <c r="AB35" s="60"/>
      <c r="AC35" s="88"/>
    </row>
    <row r="36" spans="1:29" x14ac:dyDescent="0.25">
      <c r="A36" s="73"/>
      <c r="B36" s="75"/>
      <c r="C36" s="92"/>
      <c r="D36" s="31" t="s">
        <v>31</v>
      </c>
      <c r="E36" s="32">
        <v>17</v>
      </c>
      <c r="F36" s="32">
        <v>18</v>
      </c>
      <c r="G36" s="32">
        <v>19</v>
      </c>
      <c r="H36" s="32">
        <v>20</v>
      </c>
      <c r="I36" s="32">
        <v>21</v>
      </c>
      <c r="J36" s="32">
        <v>22</v>
      </c>
      <c r="K36" s="32">
        <v>23</v>
      </c>
      <c r="L36" s="32">
        <v>24</v>
      </c>
      <c r="M36" s="32">
        <v>25</v>
      </c>
      <c r="N36" s="32">
        <v>26</v>
      </c>
      <c r="O36" s="32">
        <v>27</v>
      </c>
      <c r="P36" s="32">
        <v>28</v>
      </c>
      <c r="Q36" s="32">
        <v>29</v>
      </c>
      <c r="R36" s="32">
        <v>30</v>
      </c>
      <c r="S36" s="32">
        <v>31</v>
      </c>
      <c r="T36" s="32">
        <v>32</v>
      </c>
      <c r="U36" s="32">
        <v>33</v>
      </c>
      <c r="V36" s="32">
        <v>34</v>
      </c>
      <c r="W36" s="32">
        <v>35</v>
      </c>
      <c r="X36" s="32">
        <v>36</v>
      </c>
      <c r="Y36" s="32">
        <v>37</v>
      </c>
      <c r="Z36" s="32">
        <v>38</v>
      </c>
      <c r="AA36" s="60"/>
      <c r="AB36" s="60"/>
      <c r="AC36" s="88"/>
    </row>
    <row r="37" spans="1:29" x14ac:dyDescent="0.25">
      <c r="A37" s="93" t="s">
        <v>42</v>
      </c>
      <c r="B37" s="51" t="s">
        <v>33</v>
      </c>
      <c r="C37" s="33">
        <v>3</v>
      </c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8"/>
      <c r="X37" s="18"/>
      <c r="Y37" s="18"/>
      <c r="Z37" s="18"/>
      <c r="AA37" s="35">
        <f t="shared" ref="AA37:AA45" si="4">COUNTA(E37:Z37)</f>
        <v>0</v>
      </c>
      <c r="AB37" s="18">
        <v>90</v>
      </c>
      <c r="AC37" s="36">
        <f>AA37/AB37</f>
        <v>0</v>
      </c>
    </row>
    <row r="38" spans="1:29" x14ac:dyDescent="0.25">
      <c r="A38" s="94"/>
      <c r="B38" s="51" t="s">
        <v>34</v>
      </c>
      <c r="C38" s="33">
        <v>3</v>
      </c>
      <c r="D38" s="42"/>
      <c r="E38" s="43"/>
      <c r="F38" s="37"/>
      <c r="G38" s="37"/>
      <c r="H38" s="126" t="s">
        <v>70</v>
      </c>
      <c r="I38" s="37"/>
      <c r="J38" s="37"/>
      <c r="K38" s="37"/>
      <c r="L38" s="126" t="s">
        <v>70</v>
      </c>
      <c r="M38" s="37"/>
      <c r="N38" s="37"/>
      <c r="O38" s="43"/>
      <c r="P38" s="43"/>
      <c r="Q38" s="37"/>
      <c r="R38" s="37"/>
      <c r="S38" s="126" t="s">
        <v>70</v>
      </c>
      <c r="T38" s="43"/>
      <c r="U38" s="37"/>
      <c r="V38" s="37"/>
      <c r="W38" s="18"/>
      <c r="X38" s="18"/>
      <c r="Y38" s="18"/>
      <c r="Z38" s="18"/>
      <c r="AA38" s="35">
        <f t="shared" si="4"/>
        <v>3</v>
      </c>
      <c r="AB38" s="18">
        <v>72</v>
      </c>
      <c r="AC38" s="36">
        <f t="shared" ref="AC38:AC45" si="5">AA38/AB38</f>
        <v>4.1666666666666664E-2</v>
      </c>
    </row>
    <row r="39" spans="1:29" x14ac:dyDescent="0.25">
      <c r="A39" s="94"/>
      <c r="B39" s="51" t="s">
        <v>35</v>
      </c>
      <c r="C39" s="33">
        <v>3</v>
      </c>
      <c r="D39" s="42"/>
      <c r="E39" s="43"/>
      <c r="F39" s="37"/>
      <c r="G39" s="37"/>
      <c r="H39" s="43"/>
      <c r="I39" s="37"/>
      <c r="J39" s="37"/>
      <c r="K39" s="37"/>
      <c r="L39" s="37"/>
      <c r="M39" s="37"/>
      <c r="N39" s="43"/>
      <c r="O39" s="43"/>
      <c r="P39" s="43"/>
      <c r="Q39" s="43"/>
      <c r="R39" s="18"/>
      <c r="S39" s="18"/>
      <c r="T39" s="18"/>
      <c r="U39" s="37"/>
      <c r="V39" s="37"/>
      <c r="W39" s="18"/>
      <c r="X39" s="18"/>
      <c r="Y39" s="18"/>
      <c r="Z39" s="18"/>
      <c r="AA39" s="35">
        <f t="shared" si="4"/>
        <v>0</v>
      </c>
      <c r="AB39" s="18">
        <v>72</v>
      </c>
      <c r="AC39" s="36">
        <f t="shared" si="5"/>
        <v>0</v>
      </c>
    </row>
    <row r="40" spans="1:29" x14ac:dyDescent="0.25">
      <c r="A40" s="94"/>
      <c r="B40" s="51" t="s">
        <v>36</v>
      </c>
      <c r="C40" s="33">
        <v>3</v>
      </c>
      <c r="D40" s="42"/>
      <c r="E40" s="43"/>
      <c r="F40" s="37"/>
      <c r="G40" s="37"/>
      <c r="H40" s="43"/>
      <c r="I40" s="37"/>
      <c r="J40" s="37"/>
      <c r="K40" s="37"/>
      <c r="L40" s="37"/>
      <c r="M40" s="37"/>
      <c r="N40" s="37"/>
      <c r="O40" s="43"/>
      <c r="P40" s="43"/>
      <c r="Q40" s="18"/>
      <c r="R40" s="18"/>
      <c r="S40" s="18"/>
      <c r="T40" s="18"/>
      <c r="U40" s="37"/>
      <c r="V40" s="37"/>
      <c r="W40" s="18"/>
      <c r="X40" s="18"/>
      <c r="Y40" s="18"/>
      <c r="Z40" s="18"/>
      <c r="AA40" s="35">
        <f t="shared" si="4"/>
        <v>0</v>
      </c>
      <c r="AB40" s="18">
        <v>36</v>
      </c>
      <c r="AC40" s="36">
        <f t="shared" si="5"/>
        <v>0</v>
      </c>
    </row>
    <row r="41" spans="1:29" ht="25.5" x14ac:dyDescent="0.25">
      <c r="A41" s="94"/>
      <c r="B41" s="52" t="s">
        <v>66</v>
      </c>
      <c r="C41" s="33">
        <v>3</v>
      </c>
      <c r="D41" s="42"/>
      <c r="E41" s="43"/>
      <c r="F41" s="37"/>
      <c r="G41" s="126" t="s">
        <v>70</v>
      </c>
      <c r="H41" s="43"/>
      <c r="I41" s="37"/>
      <c r="J41" s="37"/>
      <c r="K41" s="37"/>
      <c r="L41" s="43"/>
      <c r="M41" s="37"/>
      <c r="N41" s="18"/>
      <c r="O41" s="43"/>
      <c r="P41" s="43"/>
      <c r="Q41" s="126" t="s">
        <v>70</v>
      </c>
      <c r="R41" s="37"/>
      <c r="S41" s="18"/>
      <c r="T41" s="43"/>
      <c r="U41" s="37"/>
      <c r="V41" s="126" t="s">
        <v>70</v>
      </c>
      <c r="W41" s="18"/>
      <c r="X41" s="18"/>
      <c r="Y41" s="18"/>
      <c r="Z41" s="18"/>
      <c r="AA41" s="35">
        <f t="shared" si="4"/>
        <v>3</v>
      </c>
      <c r="AB41" s="18">
        <v>36</v>
      </c>
      <c r="AC41" s="36">
        <f t="shared" si="5"/>
        <v>8.3333333333333329E-2</v>
      </c>
    </row>
    <row r="42" spans="1:29" x14ac:dyDescent="0.25">
      <c r="A42" s="94"/>
      <c r="B42" s="51" t="s">
        <v>37</v>
      </c>
      <c r="C42" s="33">
        <v>3</v>
      </c>
      <c r="D42" s="42"/>
      <c r="E42" s="43"/>
      <c r="F42" s="37"/>
      <c r="G42" s="37"/>
      <c r="H42" s="43"/>
      <c r="I42" s="37"/>
      <c r="J42" s="37"/>
      <c r="K42" s="18"/>
      <c r="L42" s="43"/>
      <c r="M42" s="37"/>
      <c r="N42" s="37"/>
      <c r="O42" s="43"/>
      <c r="P42" s="43"/>
      <c r="Q42" s="37"/>
      <c r="R42" s="37"/>
      <c r="S42" s="37"/>
      <c r="T42" s="18"/>
      <c r="U42" s="37"/>
      <c r="V42" s="37"/>
      <c r="W42" s="18"/>
      <c r="X42" s="18"/>
      <c r="Y42" s="18"/>
      <c r="Z42" s="18"/>
      <c r="AA42" s="35">
        <f t="shared" si="4"/>
        <v>0</v>
      </c>
      <c r="AB42" s="18">
        <v>18</v>
      </c>
      <c r="AC42" s="36">
        <f t="shared" si="5"/>
        <v>0</v>
      </c>
    </row>
    <row r="43" spans="1:29" x14ac:dyDescent="0.25">
      <c r="A43" s="94"/>
      <c r="B43" s="51" t="s">
        <v>38</v>
      </c>
      <c r="C43" s="33">
        <v>3</v>
      </c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35">
        <f t="shared" si="4"/>
        <v>0</v>
      </c>
      <c r="AB43" s="18">
        <v>18</v>
      </c>
      <c r="AC43" s="36">
        <f t="shared" si="5"/>
        <v>0</v>
      </c>
    </row>
    <row r="44" spans="1:29" x14ac:dyDescent="0.25">
      <c r="A44" s="94"/>
      <c r="B44" s="51" t="s">
        <v>39</v>
      </c>
      <c r="C44" s="33">
        <v>3</v>
      </c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18"/>
      <c r="X44" s="18"/>
      <c r="Y44" s="18"/>
      <c r="Z44" s="18"/>
      <c r="AA44" s="35">
        <f t="shared" si="4"/>
        <v>0</v>
      </c>
      <c r="AB44" s="18">
        <v>18</v>
      </c>
      <c r="AC44" s="36">
        <f t="shared" si="5"/>
        <v>0</v>
      </c>
    </row>
    <row r="45" spans="1:29" x14ac:dyDescent="0.25">
      <c r="A45" s="94"/>
      <c r="B45" s="46" t="s">
        <v>40</v>
      </c>
      <c r="C45" s="33">
        <v>3</v>
      </c>
      <c r="D45" s="42"/>
      <c r="E45" s="43"/>
      <c r="F45" s="37"/>
      <c r="G45" s="37"/>
      <c r="H45" s="43"/>
      <c r="I45" s="37"/>
      <c r="J45" s="37"/>
      <c r="K45" s="37"/>
      <c r="L45" s="18"/>
      <c r="M45" s="18"/>
      <c r="N45" s="18"/>
      <c r="O45" s="43"/>
      <c r="P45" s="43"/>
      <c r="Q45" s="37"/>
      <c r="R45" s="37"/>
      <c r="S45" s="37"/>
      <c r="T45" s="43"/>
      <c r="U45" s="37"/>
      <c r="V45" s="37"/>
      <c r="W45" s="18"/>
      <c r="X45" s="18"/>
      <c r="Y45" s="18"/>
      <c r="Z45" s="18"/>
      <c r="AA45" s="35">
        <f t="shared" si="4"/>
        <v>0</v>
      </c>
      <c r="AB45" s="18">
        <v>36</v>
      </c>
      <c r="AC45" s="36">
        <f t="shared" si="5"/>
        <v>0</v>
      </c>
    </row>
    <row r="46" spans="1:29" x14ac:dyDescent="0.25">
      <c r="A46" s="41"/>
      <c r="B46" s="45"/>
      <c r="C46" s="45"/>
      <c r="D46" s="45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1"/>
      <c r="Y46" s="41"/>
      <c r="Z46" s="41"/>
      <c r="AA46" s="41"/>
      <c r="AB46" s="41"/>
      <c r="AC46" s="41"/>
    </row>
    <row r="47" spans="1:29" ht="26.25" x14ac:dyDescent="0.25">
      <c r="A47" s="58" t="s">
        <v>44</v>
      </c>
      <c r="B47" s="58"/>
      <c r="C47" s="58"/>
      <c r="D47" s="58"/>
      <c r="E47" s="89" t="s">
        <v>77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90"/>
      <c r="AA47" s="60" t="s">
        <v>19</v>
      </c>
      <c r="AB47" s="60" t="s">
        <v>20</v>
      </c>
      <c r="AC47" s="88" t="s">
        <v>21</v>
      </c>
    </row>
    <row r="48" spans="1:29" x14ac:dyDescent="0.25">
      <c r="A48" s="70" t="s">
        <v>22</v>
      </c>
      <c r="B48" s="72"/>
      <c r="C48" s="91" t="s">
        <v>23</v>
      </c>
      <c r="D48" s="31" t="s">
        <v>24</v>
      </c>
      <c r="E48" s="56" t="s">
        <v>25</v>
      </c>
      <c r="F48" s="56"/>
      <c r="G48" s="56"/>
      <c r="H48" s="56" t="s">
        <v>26</v>
      </c>
      <c r="I48" s="56"/>
      <c r="J48" s="56"/>
      <c r="K48" s="56"/>
      <c r="L48" s="56" t="s">
        <v>27</v>
      </c>
      <c r="M48" s="56"/>
      <c r="N48" s="56"/>
      <c r="O48" s="56" t="s">
        <v>28</v>
      </c>
      <c r="P48" s="56"/>
      <c r="Q48" s="56"/>
      <c r="R48" s="56"/>
      <c r="S48" s="56"/>
      <c r="T48" s="56" t="s">
        <v>29</v>
      </c>
      <c r="U48" s="56"/>
      <c r="V48" s="56"/>
      <c r="W48" s="56" t="s">
        <v>30</v>
      </c>
      <c r="X48" s="56"/>
      <c r="Y48" s="56"/>
      <c r="Z48" s="56"/>
      <c r="AA48" s="60"/>
      <c r="AB48" s="60"/>
      <c r="AC48" s="88"/>
    </row>
    <row r="49" spans="1:29" x14ac:dyDescent="0.25">
      <c r="A49" s="73"/>
      <c r="B49" s="75"/>
      <c r="C49" s="92"/>
      <c r="D49" s="31" t="s">
        <v>31</v>
      </c>
      <c r="E49" s="32">
        <v>17</v>
      </c>
      <c r="F49" s="32">
        <v>18</v>
      </c>
      <c r="G49" s="32">
        <v>19</v>
      </c>
      <c r="H49" s="32">
        <v>20</v>
      </c>
      <c r="I49" s="32">
        <v>21</v>
      </c>
      <c r="J49" s="32">
        <v>22</v>
      </c>
      <c r="K49" s="32">
        <v>23</v>
      </c>
      <c r="L49" s="32">
        <v>24</v>
      </c>
      <c r="M49" s="32">
        <v>25</v>
      </c>
      <c r="N49" s="32">
        <v>26</v>
      </c>
      <c r="O49" s="32">
        <v>27</v>
      </c>
      <c r="P49" s="32">
        <v>28</v>
      </c>
      <c r="Q49" s="32">
        <v>29</v>
      </c>
      <c r="R49" s="32">
        <v>30</v>
      </c>
      <c r="S49" s="32">
        <v>31</v>
      </c>
      <c r="T49" s="32">
        <v>32</v>
      </c>
      <c r="U49" s="32">
        <v>33</v>
      </c>
      <c r="V49" s="32">
        <v>34</v>
      </c>
      <c r="W49" s="32">
        <v>35</v>
      </c>
      <c r="X49" s="32">
        <v>36</v>
      </c>
      <c r="Y49" s="32">
        <v>37</v>
      </c>
      <c r="Z49" s="32">
        <v>38</v>
      </c>
      <c r="AA49" s="60"/>
      <c r="AB49" s="60"/>
      <c r="AC49" s="88"/>
    </row>
    <row r="50" spans="1:29" x14ac:dyDescent="0.25">
      <c r="A50" s="57" t="s">
        <v>42</v>
      </c>
      <c r="B50" s="51" t="s">
        <v>33</v>
      </c>
      <c r="C50" s="33">
        <v>4</v>
      </c>
      <c r="D50" s="39"/>
      <c r="E50" s="126" t="s">
        <v>72</v>
      </c>
      <c r="F50" s="37"/>
      <c r="G50" s="126" t="s">
        <v>73</v>
      </c>
      <c r="H50" s="37"/>
      <c r="I50" s="126" t="s">
        <v>73</v>
      </c>
      <c r="J50" s="37"/>
      <c r="K50" s="37"/>
      <c r="L50" s="126" t="s">
        <v>73</v>
      </c>
      <c r="M50" s="37"/>
      <c r="N50" s="37"/>
      <c r="O50" s="37"/>
      <c r="P50" s="126" t="s">
        <v>73</v>
      </c>
      <c r="Q50" s="37"/>
      <c r="R50" s="126" t="s">
        <v>73</v>
      </c>
      <c r="S50" s="37"/>
      <c r="T50" s="37"/>
      <c r="U50" s="37"/>
      <c r="V50" s="37"/>
      <c r="W50" s="38"/>
      <c r="X50" s="38"/>
      <c r="Y50" s="38"/>
      <c r="Z50" s="38"/>
      <c r="AA50" s="38">
        <v>6</v>
      </c>
      <c r="AB50" s="18">
        <v>90</v>
      </c>
      <c r="AC50" s="47">
        <f t="shared" ref="AC50:AC59" si="6">AA50/AB50</f>
        <v>6.6666666666666666E-2</v>
      </c>
    </row>
    <row r="51" spans="1:29" x14ac:dyDescent="0.25">
      <c r="A51" s="57"/>
      <c r="B51" s="51" t="s">
        <v>34</v>
      </c>
      <c r="C51" s="33">
        <v>4</v>
      </c>
      <c r="D51" s="39"/>
      <c r="E51" s="37"/>
      <c r="F51" s="37"/>
      <c r="G51" s="37"/>
      <c r="H51" s="37"/>
      <c r="I51" s="126" t="s">
        <v>70</v>
      </c>
      <c r="J51" s="37"/>
      <c r="K51" s="37"/>
      <c r="L51" s="37"/>
      <c r="M51" s="37"/>
      <c r="N51" s="126" t="s">
        <v>70</v>
      </c>
      <c r="O51" s="37"/>
      <c r="P51" s="37"/>
      <c r="Q51" s="37"/>
      <c r="R51" s="37"/>
      <c r="S51" s="37"/>
      <c r="T51" s="37"/>
      <c r="U51" s="37"/>
      <c r="V51" s="37"/>
      <c r="W51" s="38"/>
      <c r="X51" s="38"/>
      <c r="Y51" s="38"/>
      <c r="Z51" s="38"/>
      <c r="AA51" s="38">
        <v>2</v>
      </c>
      <c r="AB51" s="18">
        <v>72</v>
      </c>
      <c r="AC51" s="47">
        <f t="shared" si="6"/>
        <v>2.7777777777777776E-2</v>
      </c>
    </row>
    <row r="52" spans="1:29" x14ac:dyDescent="0.25">
      <c r="A52" s="57"/>
      <c r="B52" s="51" t="s">
        <v>35</v>
      </c>
      <c r="C52" s="33">
        <v>4</v>
      </c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8"/>
      <c r="X52" s="38"/>
      <c r="Y52" s="38"/>
      <c r="Z52" s="38"/>
      <c r="AA52" s="38">
        <f t="shared" ref="AA50:AA59" si="7">SUM(E52:Z52)</f>
        <v>0</v>
      </c>
      <c r="AB52" s="18">
        <v>72</v>
      </c>
      <c r="AC52" s="47">
        <f t="shared" si="6"/>
        <v>0</v>
      </c>
    </row>
    <row r="53" spans="1:29" x14ac:dyDescent="0.25">
      <c r="A53" s="57"/>
      <c r="B53" s="46" t="s">
        <v>36</v>
      </c>
      <c r="C53" s="33">
        <v>4</v>
      </c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/>
      <c r="T53" s="38"/>
      <c r="U53" s="37"/>
      <c r="V53" s="37"/>
      <c r="W53" s="38"/>
      <c r="X53" s="38"/>
      <c r="Y53" s="38"/>
      <c r="Z53" s="38"/>
      <c r="AA53" s="38">
        <f t="shared" si="7"/>
        <v>0</v>
      </c>
      <c r="AB53" s="18">
        <v>36</v>
      </c>
      <c r="AC53" s="47">
        <f t="shared" si="6"/>
        <v>0</v>
      </c>
    </row>
    <row r="54" spans="1:29" ht="25.5" x14ac:dyDescent="0.25">
      <c r="A54" s="57"/>
      <c r="B54" s="46" t="s">
        <v>65</v>
      </c>
      <c r="C54" s="33">
        <v>4</v>
      </c>
      <c r="D54" s="48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6" t="s">
        <v>70</v>
      </c>
      <c r="Q54" s="37"/>
      <c r="R54" s="37"/>
      <c r="S54" s="38"/>
      <c r="T54" s="38"/>
      <c r="U54" s="37"/>
      <c r="V54" s="126" t="s">
        <v>70</v>
      </c>
      <c r="W54" s="38"/>
      <c r="X54" s="38"/>
      <c r="Y54" s="38"/>
      <c r="Z54" s="38"/>
      <c r="AA54" s="38">
        <v>2</v>
      </c>
      <c r="AB54" s="18">
        <v>36</v>
      </c>
      <c r="AC54" s="47">
        <f t="shared" si="6"/>
        <v>5.5555555555555552E-2</v>
      </c>
    </row>
    <row r="55" spans="1:29" ht="38.25" x14ac:dyDescent="0.25">
      <c r="A55" s="57"/>
      <c r="B55" s="46" t="s">
        <v>45</v>
      </c>
      <c r="C55" s="33">
        <v>4</v>
      </c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18"/>
      <c r="U55" s="37"/>
      <c r="V55" s="37"/>
      <c r="W55" s="38"/>
      <c r="X55" s="38"/>
      <c r="Y55" s="38"/>
      <c r="Z55" s="38"/>
      <c r="AA55" s="38">
        <f t="shared" si="7"/>
        <v>0</v>
      </c>
      <c r="AB55" s="18">
        <v>18</v>
      </c>
      <c r="AC55" s="47">
        <f t="shared" si="6"/>
        <v>0</v>
      </c>
    </row>
    <row r="56" spans="1:29" x14ac:dyDescent="0.25">
      <c r="A56" s="57"/>
      <c r="B56" s="46" t="s">
        <v>37</v>
      </c>
      <c r="C56" s="33">
        <v>4</v>
      </c>
      <c r="D56" s="48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8"/>
      <c r="X56" s="38"/>
      <c r="Y56" s="38"/>
      <c r="Z56" s="38"/>
      <c r="AA56" s="38">
        <f t="shared" si="7"/>
        <v>0</v>
      </c>
      <c r="AB56" s="18">
        <v>18</v>
      </c>
      <c r="AC56" s="47">
        <f t="shared" si="6"/>
        <v>0</v>
      </c>
    </row>
    <row r="57" spans="1:29" x14ac:dyDescent="0.25">
      <c r="A57" s="57"/>
      <c r="B57" s="51" t="s">
        <v>38</v>
      </c>
      <c r="C57" s="33">
        <v>4</v>
      </c>
      <c r="D57" s="48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8"/>
      <c r="X57" s="38"/>
      <c r="Y57" s="38"/>
      <c r="Z57" s="38"/>
      <c r="AA57" s="38">
        <f t="shared" si="7"/>
        <v>0</v>
      </c>
      <c r="AB57" s="18">
        <v>18</v>
      </c>
      <c r="AC57" s="47">
        <f t="shared" si="6"/>
        <v>0</v>
      </c>
    </row>
    <row r="58" spans="1:29" x14ac:dyDescent="0.25">
      <c r="A58" s="57"/>
      <c r="B58" s="51" t="s">
        <v>39</v>
      </c>
      <c r="C58" s="33">
        <v>4</v>
      </c>
      <c r="D58" s="48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8"/>
      <c r="X58" s="38"/>
      <c r="Y58" s="38"/>
      <c r="Z58" s="38"/>
      <c r="AA58" s="38">
        <f t="shared" si="7"/>
        <v>0</v>
      </c>
      <c r="AB58" s="18">
        <v>18</v>
      </c>
      <c r="AC58" s="47">
        <f t="shared" si="6"/>
        <v>0</v>
      </c>
    </row>
    <row r="59" spans="1:29" x14ac:dyDescent="0.25">
      <c r="A59" s="57"/>
      <c r="B59" s="46" t="s">
        <v>40</v>
      </c>
      <c r="C59" s="33">
        <v>4</v>
      </c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8"/>
      <c r="S59" s="18"/>
      <c r="T59" s="38"/>
      <c r="U59" s="37"/>
      <c r="V59" s="37"/>
      <c r="W59" s="38"/>
      <c r="X59" s="38"/>
      <c r="Y59" s="38"/>
      <c r="Z59" s="38"/>
      <c r="AA59" s="38">
        <f t="shared" si="7"/>
        <v>0</v>
      </c>
      <c r="AB59" s="18">
        <f t="shared" ref="AB59" si="8">34*2</f>
        <v>68</v>
      </c>
      <c r="AC59" s="47">
        <f t="shared" si="6"/>
        <v>0</v>
      </c>
    </row>
    <row r="60" spans="1:29" x14ac:dyDescent="0.25">
      <c r="A60" s="41"/>
      <c r="B60" s="45"/>
      <c r="C60" s="45"/>
      <c r="D60" s="45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1"/>
      <c r="X60" s="41"/>
      <c r="Y60" s="41"/>
      <c r="Z60" s="41"/>
      <c r="AA60" s="41"/>
      <c r="AB60" s="41"/>
      <c r="AC60" s="41"/>
    </row>
    <row r="61" spans="1:29" ht="26.25" x14ac:dyDescent="0.25">
      <c r="A61" s="58" t="s">
        <v>46</v>
      </c>
      <c r="B61" s="58"/>
      <c r="C61" s="58"/>
      <c r="D61" s="58"/>
      <c r="E61" s="59" t="s">
        <v>77</v>
      </c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 t="s">
        <v>19</v>
      </c>
      <c r="AB61" s="60" t="s">
        <v>20</v>
      </c>
      <c r="AC61" s="88" t="s">
        <v>21</v>
      </c>
    </row>
    <row r="62" spans="1:29" x14ac:dyDescent="0.25">
      <c r="A62" s="56" t="s">
        <v>22</v>
      </c>
      <c r="B62" s="56"/>
      <c r="C62" s="56"/>
      <c r="D62" s="31" t="s">
        <v>24</v>
      </c>
      <c r="E62" s="56" t="s">
        <v>25</v>
      </c>
      <c r="F62" s="56"/>
      <c r="G62" s="56"/>
      <c r="H62" s="56" t="s">
        <v>26</v>
      </c>
      <c r="I62" s="56"/>
      <c r="J62" s="56"/>
      <c r="K62" s="56"/>
      <c r="L62" s="56" t="s">
        <v>27</v>
      </c>
      <c r="M62" s="56"/>
      <c r="N62" s="56"/>
      <c r="O62" s="56" t="s">
        <v>28</v>
      </c>
      <c r="P62" s="56"/>
      <c r="Q62" s="56"/>
      <c r="R62" s="56"/>
      <c r="S62" s="56"/>
      <c r="T62" s="56" t="s">
        <v>29</v>
      </c>
      <c r="U62" s="56"/>
      <c r="V62" s="56"/>
      <c r="W62" s="56" t="s">
        <v>30</v>
      </c>
      <c r="X62" s="56"/>
      <c r="Y62" s="56"/>
      <c r="Z62" s="56"/>
      <c r="AA62" s="60"/>
      <c r="AB62" s="60"/>
      <c r="AC62" s="88"/>
    </row>
    <row r="63" spans="1:29" x14ac:dyDescent="0.25">
      <c r="A63" s="56"/>
      <c r="B63" s="56"/>
      <c r="C63" s="56"/>
      <c r="D63" s="31" t="s">
        <v>31</v>
      </c>
      <c r="E63" s="32">
        <v>17</v>
      </c>
      <c r="F63" s="32">
        <v>18</v>
      </c>
      <c r="G63" s="32">
        <v>19</v>
      </c>
      <c r="H63" s="32">
        <v>20</v>
      </c>
      <c r="I63" s="32">
        <v>21</v>
      </c>
      <c r="J63" s="32">
        <v>22</v>
      </c>
      <c r="K63" s="32">
        <v>23</v>
      </c>
      <c r="L63" s="32">
        <v>24</v>
      </c>
      <c r="M63" s="32">
        <v>25</v>
      </c>
      <c r="N63" s="32">
        <v>26</v>
      </c>
      <c r="O63" s="32">
        <v>27</v>
      </c>
      <c r="P63" s="32">
        <v>28</v>
      </c>
      <c r="Q63" s="32">
        <v>29</v>
      </c>
      <c r="R63" s="32">
        <v>30</v>
      </c>
      <c r="S63" s="32">
        <v>31</v>
      </c>
      <c r="T63" s="32">
        <v>32</v>
      </c>
      <c r="U63" s="32">
        <v>33</v>
      </c>
      <c r="V63" s="32">
        <v>34</v>
      </c>
      <c r="W63" s="32">
        <v>35</v>
      </c>
      <c r="X63" s="32">
        <v>36</v>
      </c>
      <c r="Y63" s="32">
        <v>37</v>
      </c>
      <c r="Z63" s="32">
        <v>38</v>
      </c>
      <c r="AA63" s="60"/>
      <c r="AB63" s="60"/>
      <c r="AC63" s="88"/>
    </row>
    <row r="64" spans="1:29" x14ac:dyDescent="0.25">
      <c r="A64" s="57" t="s">
        <v>42</v>
      </c>
      <c r="B64" s="51" t="s">
        <v>33</v>
      </c>
      <c r="C64" s="46">
        <v>5</v>
      </c>
      <c r="D64" s="39"/>
      <c r="E64" s="126" t="s">
        <v>73</v>
      </c>
      <c r="F64" s="126" t="s">
        <v>72</v>
      </c>
      <c r="G64" s="37"/>
      <c r="H64" s="126" t="s">
        <v>70</v>
      </c>
      <c r="I64" s="37"/>
      <c r="J64" s="37"/>
      <c r="K64" s="37"/>
      <c r="L64" s="37"/>
      <c r="M64" s="37"/>
      <c r="N64" s="126" t="s">
        <v>73</v>
      </c>
      <c r="O64" s="37"/>
      <c r="P64" s="126" t="s">
        <v>70</v>
      </c>
      <c r="Q64" s="37"/>
      <c r="R64" s="126" t="s">
        <v>73</v>
      </c>
      <c r="S64" s="37"/>
      <c r="T64" s="37"/>
      <c r="U64" s="37"/>
      <c r="V64" s="126" t="s">
        <v>70</v>
      </c>
      <c r="W64" s="38"/>
      <c r="X64" s="38"/>
      <c r="Y64" s="38"/>
      <c r="Z64" s="38"/>
      <c r="AA64" s="38">
        <v>7</v>
      </c>
      <c r="AB64" s="18">
        <v>90</v>
      </c>
      <c r="AC64" s="47">
        <f t="shared" ref="AC64:AC74" si="9">AA64/AB64</f>
        <v>7.7777777777777779E-2</v>
      </c>
    </row>
    <row r="65" spans="1:29" x14ac:dyDescent="0.25">
      <c r="A65" s="57"/>
      <c r="B65" s="51" t="s">
        <v>47</v>
      </c>
      <c r="C65" s="46">
        <v>5</v>
      </c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8"/>
      <c r="Y65" s="38"/>
      <c r="Z65" s="38"/>
      <c r="AA65" s="38">
        <f t="shared" ref="AA64:AA74" si="10">SUM(E65:Z65)</f>
        <v>0</v>
      </c>
      <c r="AB65" s="18">
        <v>54</v>
      </c>
      <c r="AC65" s="47">
        <f t="shared" si="9"/>
        <v>0</v>
      </c>
    </row>
    <row r="66" spans="1:29" x14ac:dyDescent="0.25">
      <c r="A66" s="57"/>
      <c r="B66" s="51" t="s">
        <v>48</v>
      </c>
      <c r="C66" s="46">
        <v>5</v>
      </c>
      <c r="D66" s="49"/>
      <c r="E66" s="37"/>
      <c r="F66" s="37"/>
      <c r="G66" s="126" t="s">
        <v>70</v>
      </c>
      <c r="H66" s="37"/>
      <c r="I66" s="37"/>
      <c r="J66" s="37"/>
      <c r="K66" s="37"/>
      <c r="L66" s="126" t="s">
        <v>70</v>
      </c>
      <c r="M66" s="37"/>
      <c r="N66" s="37"/>
      <c r="O66" s="126" t="s">
        <v>70</v>
      </c>
      <c r="P66" s="37"/>
      <c r="Q66" s="37"/>
      <c r="R66" s="37"/>
      <c r="S66" s="37"/>
      <c r="T66" s="37"/>
      <c r="U66" s="126" t="s">
        <v>70</v>
      </c>
      <c r="V66" s="37"/>
      <c r="W66" s="38"/>
      <c r="X66" s="38"/>
      <c r="Y66" s="38"/>
      <c r="Z66" s="38"/>
      <c r="AA66" s="38">
        <v>4</v>
      </c>
      <c r="AB66" s="18">
        <v>54</v>
      </c>
      <c r="AC66" s="47">
        <f t="shared" si="9"/>
        <v>7.407407407407407E-2</v>
      </c>
    </row>
    <row r="67" spans="1:29" x14ac:dyDescent="0.25">
      <c r="A67" s="57"/>
      <c r="B67" s="51" t="s">
        <v>34</v>
      </c>
      <c r="C67" s="46">
        <v>5</v>
      </c>
      <c r="D67" s="39"/>
      <c r="E67" s="37"/>
      <c r="F67" s="37"/>
      <c r="G67" s="37"/>
      <c r="H67" s="37"/>
      <c r="I67" s="126" t="s">
        <v>70</v>
      </c>
      <c r="J67" s="37"/>
      <c r="K67" s="37"/>
      <c r="L67" s="37"/>
      <c r="M67" s="37"/>
      <c r="N67" s="37"/>
      <c r="O67" s="37"/>
      <c r="P67" s="37"/>
      <c r="Q67" s="37"/>
      <c r="R67" s="37"/>
      <c r="S67" s="128" t="s">
        <v>70</v>
      </c>
      <c r="T67" s="38"/>
      <c r="U67" s="37"/>
      <c r="V67" s="126" t="s">
        <v>70</v>
      </c>
      <c r="W67" s="38"/>
      <c r="X67" s="38"/>
      <c r="Y67" s="38"/>
      <c r="Z67" s="38"/>
      <c r="AA67" s="38">
        <v>3</v>
      </c>
      <c r="AB67" s="18">
        <v>90</v>
      </c>
      <c r="AC67" s="47">
        <f t="shared" si="9"/>
        <v>3.3333333333333333E-2</v>
      </c>
    </row>
    <row r="68" spans="1:29" x14ac:dyDescent="0.25">
      <c r="A68" s="57"/>
      <c r="B68" s="51" t="s">
        <v>49</v>
      </c>
      <c r="C68" s="46">
        <v>5</v>
      </c>
      <c r="D68" s="39"/>
      <c r="E68" s="37"/>
      <c r="F68" s="37"/>
      <c r="G68" s="37"/>
      <c r="H68" s="37"/>
      <c r="I68" s="37"/>
      <c r="J68" s="37"/>
      <c r="K68" s="126" t="s">
        <v>70</v>
      </c>
      <c r="L68" s="37"/>
      <c r="M68" s="37"/>
      <c r="N68" s="37"/>
      <c r="O68" s="37"/>
      <c r="P68" s="37"/>
      <c r="Q68" s="37"/>
      <c r="R68" s="37"/>
      <c r="S68" s="38"/>
      <c r="T68" s="38"/>
      <c r="U68" s="37"/>
      <c r="V68" s="37"/>
      <c r="W68" s="38"/>
      <c r="X68" s="38"/>
      <c r="Y68" s="38"/>
      <c r="Z68" s="38"/>
      <c r="AA68" s="38">
        <v>1</v>
      </c>
      <c r="AB68" s="18">
        <v>90</v>
      </c>
      <c r="AC68" s="47">
        <f t="shared" si="9"/>
        <v>1.1111111111111112E-2</v>
      </c>
    </row>
    <row r="69" spans="1:29" x14ac:dyDescent="0.25">
      <c r="A69" s="57"/>
      <c r="B69" s="51" t="s">
        <v>50</v>
      </c>
      <c r="C69" s="46">
        <v>5</v>
      </c>
      <c r="D69" s="39"/>
      <c r="E69" s="37"/>
      <c r="F69" s="37"/>
      <c r="G69" s="37"/>
      <c r="H69" s="126" t="s">
        <v>70</v>
      </c>
      <c r="I69" s="37"/>
      <c r="J69" s="37"/>
      <c r="K69" s="37"/>
      <c r="L69" s="37"/>
      <c r="M69" s="126" t="s">
        <v>70</v>
      </c>
      <c r="N69" s="37"/>
      <c r="O69" s="37"/>
      <c r="P69" s="37"/>
      <c r="Q69" s="18"/>
      <c r="R69" s="37"/>
      <c r="S69" s="37"/>
      <c r="T69" s="38"/>
      <c r="U69" s="126" t="s">
        <v>70</v>
      </c>
      <c r="V69" s="37"/>
      <c r="W69" s="38"/>
      <c r="X69" s="38"/>
      <c r="Y69" s="38"/>
      <c r="Z69" s="38"/>
      <c r="AA69" s="38">
        <v>3</v>
      </c>
      <c r="AB69" s="18">
        <v>17</v>
      </c>
      <c r="AC69" s="47">
        <f t="shared" si="9"/>
        <v>0.17647058823529413</v>
      </c>
    </row>
    <row r="70" spans="1:29" x14ac:dyDescent="0.25">
      <c r="A70" s="57"/>
      <c r="B70" s="51" t="s">
        <v>51</v>
      </c>
      <c r="C70" s="46">
        <v>5</v>
      </c>
      <c r="D70" s="48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18"/>
      <c r="Q70" s="18"/>
      <c r="R70" s="37"/>
      <c r="S70" s="126" t="s">
        <v>70</v>
      </c>
      <c r="T70" s="38"/>
      <c r="U70" s="18"/>
      <c r="V70" s="37"/>
      <c r="W70" s="38"/>
      <c r="X70" s="38"/>
      <c r="Y70" s="38"/>
      <c r="Z70" s="38"/>
      <c r="AA70" s="38">
        <v>1</v>
      </c>
      <c r="AB70" s="18">
        <v>17</v>
      </c>
      <c r="AC70" s="47">
        <f t="shared" si="9"/>
        <v>5.8823529411764705E-2</v>
      </c>
    </row>
    <row r="71" spans="1:29" x14ac:dyDescent="0.25">
      <c r="A71" s="57"/>
      <c r="B71" s="46" t="s">
        <v>37</v>
      </c>
      <c r="C71" s="46">
        <v>5</v>
      </c>
      <c r="D71" s="48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18"/>
      <c r="Q71" s="18"/>
      <c r="R71" s="37"/>
      <c r="S71" s="37"/>
      <c r="T71" s="38"/>
      <c r="U71" s="18"/>
      <c r="V71" s="37"/>
      <c r="W71" s="38"/>
      <c r="X71" s="38"/>
      <c r="Y71" s="38"/>
      <c r="Z71" s="38"/>
      <c r="AA71" s="38">
        <f t="shared" si="10"/>
        <v>0</v>
      </c>
      <c r="AB71" s="18">
        <v>17</v>
      </c>
      <c r="AC71" s="47">
        <f t="shared" si="9"/>
        <v>0</v>
      </c>
    </row>
    <row r="72" spans="1:29" x14ac:dyDescent="0.25">
      <c r="A72" s="57"/>
      <c r="B72" s="51" t="s">
        <v>38</v>
      </c>
      <c r="C72" s="46">
        <v>5</v>
      </c>
      <c r="D72" s="4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18"/>
      <c r="Q72" s="18"/>
      <c r="R72" s="37"/>
      <c r="S72" s="37"/>
      <c r="T72" s="38"/>
      <c r="U72" s="18"/>
      <c r="V72" s="37"/>
      <c r="W72" s="38"/>
      <c r="X72" s="38"/>
      <c r="Y72" s="38"/>
      <c r="Z72" s="38"/>
      <c r="AA72" s="38">
        <f t="shared" si="10"/>
        <v>0</v>
      </c>
      <c r="AB72" s="18">
        <v>17</v>
      </c>
      <c r="AC72" s="47">
        <f t="shared" si="9"/>
        <v>0</v>
      </c>
    </row>
    <row r="73" spans="1:29" x14ac:dyDescent="0.25">
      <c r="A73" s="57"/>
      <c r="B73" s="46" t="s">
        <v>52</v>
      </c>
      <c r="C73" s="46">
        <v>5</v>
      </c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18"/>
      <c r="S73" s="18"/>
      <c r="T73" s="38"/>
      <c r="U73" s="37"/>
      <c r="V73" s="37"/>
      <c r="W73" s="38"/>
      <c r="X73" s="38"/>
      <c r="Y73" s="38"/>
      <c r="Z73" s="38"/>
      <c r="AA73" s="38">
        <f t="shared" si="10"/>
        <v>0</v>
      </c>
      <c r="AB73" s="18">
        <v>34</v>
      </c>
      <c r="AC73" s="47">
        <f t="shared" si="9"/>
        <v>0</v>
      </c>
    </row>
    <row r="74" spans="1:29" x14ac:dyDescent="0.25">
      <c r="A74" s="57"/>
      <c r="B74" s="51" t="s">
        <v>40</v>
      </c>
      <c r="C74" s="46">
        <v>5</v>
      </c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18"/>
      <c r="S74" s="18"/>
      <c r="T74" s="38"/>
      <c r="U74" s="37"/>
      <c r="V74" s="37"/>
      <c r="W74" s="38"/>
      <c r="X74" s="38"/>
      <c r="Y74" s="38"/>
      <c r="Z74" s="38"/>
      <c r="AA74" s="38">
        <f t="shared" si="10"/>
        <v>0</v>
      </c>
      <c r="AB74" s="18">
        <v>34</v>
      </c>
      <c r="AC74" s="47">
        <f t="shared" si="9"/>
        <v>0</v>
      </c>
    </row>
    <row r="75" spans="1:29" x14ac:dyDescent="0.25">
      <c r="A75" s="79"/>
      <c r="B75" s="79"/>
      <c r="C75" s="79"/>
      <c r="D75" s="79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41"/>
      <c r="Y75" s="41"/>
      <c r="Z75" s="41"/>
      <c r="AA75" s="41"/>
      <c r="AB75" s="41"/>
      <c r="AC75" s="41"/>
    </row>
    <row r="76" spans="1:29" ht="26.25" x14ac:dyDescent="0.25">
      <c r="A76" s="80" t="s">
        <v>53</v>
      </c>
      <c r="B76" s="81"/>
      <c r="C76" s="81"/>
      <c r="D76" s="82"/>
      <c r="E76" s="83" t="s">
        <v>77</v>
      </c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4"/>
      <c r="AA76" s="85" t="s">
        <v>19</v>
      </c>
      <c r="AB76" s="64" t="s">
        <v>20</v>
      </c>
      <c r="AC76" s="67" t="s">
        <v>21</v>
      </c>
    </row>
    <row r="77" spans="1:29" x14ac:dyDescent="0.25">
      <c r="A77" s="70" t="s">
        <v>22</v>
      </c>
      <c r="B77" s="71"/>
      <c r="C77" s="72"/>
      <c r="D77" s="31" t="s">
        <v>24</v>
      </c>
      <c r="E77" s="76" t="s">
        <v>25</v>
      </c>
      <c r="F77" s="77"/>
      <c r="G77" s="78"/>
      <c r="H77" s="76" t="s">
        <v>26</v>
      </c>
      <c r="I77" s="77"/>
      <c r="J77" s="77"/>
      <c r="K77" s="78"/>
      <c r="L77" s="76" t="s">
        <v>27</v>
      </c>
      <c r="M77" s="77"/>
      <c r="N77" s="78"/>
      <c r="O77" s="76" t="s">
        <v>28</v>
      </c>
      <c r="P77" s="77"/>
      <c r="Q77" s="77"/>
      <c r="R77" s="77"/>
      <c r="S77" s="78"/>
      <c r="T77" s="76" t="s">
        <v>29</v>
      </c>
      <c r="U77" s="77"/>
      <c r="V77" s="78"/>
      <c r="W77" s="76" t="s">
        <v>30</v>
      </c>
      <c r="X77" s="77"/>
      <c r="Y77" s="77"/>
      <c r="Z77" s="78"/>
      <c r="AA77" s="86"/>
      <c r="AB77" s="65"/>
      <c r="AC77" s="68"/>
    </row>
    <row r="78" spans="1:29" x14ac:dyDescent="0.25">
      <c r="A78" s="73"/>
      <c r="B78" s="74"/>
      <c r="C78" s="75"/>
      <c r="D78" s="31" t="s">
        <v>31</v>
      </c>
      <c r="E78" s="32">
        <v>17</v>
      </c>
      <c r="F78" s="32">
        <v>18</v>
      </c>
      <c r="G78" s="32">
        <v>19</v>
      </c>
      <c r="H78" s="32">
        <v>20</v>
      </c>
      <c r="I78" s="32">
        <v>21</v>
      </c>
      <c r="J78" s="32">
        <v>22</v>
      </c>
      <c r="K78" s="32">
        <v>23</v>
      </c>
      <c r="L78" s="32">
        <v>24</v>
      </c>
      <c r="M78" s="32">
        <v>25</v>
      </c>
      <c r="N78" s="32">
        <v>26</v>
      </c>
      <c r="O78" s="32">
        <v>27</v>
      </c>
      <c r="P78" s="32">
        <v>28</v>
      </c>
      <c r="Q78" s="32">
        <v>29</v>
      </c>
      <c r="R78" s="32">
        <v>30</v>
      </c>
      <c r="S78" s="32">
        <v>31</v>
      </c>
      <c r="T78" s="32">
        <v>32</v>
      </c>
      <c r="U78" s="32">
        <v>33</v>
      </c>
      <c r="V78" s="32">
        <v>34</v>
      </c>
      <c r="W78" s="32">
        <v>35</v>
      </c>
      <c r="X78" s="32">
        <v>36</v>
      </c>
      <c r="Y78" s="32">
        <v>37</v>
      </c>
      <c r="Z78" s="32">
        <v>38</v>
      </c>
      <c r="AA78" s="87"/>
      <c r="AB78" s="66"/>
      <c r="AC78" s="69"/>
    </row>
    <row r="79" spans="1:29" x14ac:dyDescent="0.25">
      <c r="A79" s="63" t="s">
        <v>42</v>
      </c>
      <c r="B79" s="51" t="s">
        <v>33</v>
      </c>
      <c r="C79" s="46">
        <v>6</v>
      </c>
      <c r="D79" s="39"/>
      <c r="E79" s="37"/>
      <c r="F79" s="37"/>
      <c r="G79" s="37"/>
      <c r="H79" s="126" t="s">
        <v>70</v>
      </c>
      <c r="I79" s="37"/>
      <c r="J79" s="37"/>
      <c r="K79" s="37"/>
      <c r="L79" s="126" t="s">
        <v>70</v>
      </c>
      <c r="M79" s="37"/>
      <c r="N79" s="37"/>
      <c r="O79" s="37"/>
      <c r="P79" s="37"/>
      <c r="Q79" s="37"/>
      <c r="R79" s="37"/>
      <c r="S79" s="37"/>
      <c r="T79" s="37"/>
      <c r="U79" s="37"/>
      <c r="V79" s="126" t="s">
        <v>70</v>
      </c>
      <c r="W79" s="38"/>
      <c r="X79" s="38"/>
      <c r="Y79" s="38"/>
      <c r="Z79" s="38"/>
      <c r="AA79" s="38">
        <v>3</v>
      </c>
      <c r="AB79" s="18">
        <v>108</v>
      </c>
      <c r="AC79" s="47">
        <f t="shared" ref="AC79:AC89" si="11">AA79/AB79</f>
        <v>2.7777777777777776E-2</v>
      </c>
    </row>
    <row r="80" spans="1:29" x14ac:dyDescent="0.25">
      <c r="A80" s="63"/>
      <c r="B80" s="51" t="s">
        <v>47</v>
      </c>
      <c r="C80" s="46">
        <v>6</v>
      </c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8"/>
      <c r="Y80" s="38"/>
      <c r="Z80" s="38"/>
      <c r="AA80" s="38">
        <f t="shared" ref="AA79:AA89" si="12">SUM(E80:Z80)</f>
        <v>0</v>
      </c>
      <c r="AB80" s="18">
        <v>54</v>
      </c>
      <c r="AC80" s="47">
        <f t="shared" si="11"/>
        <v>0</v>
      </c>
    </row>
    <row r="81" spans="1:29" x14ac:dyDescent="0.25">
      <c r="A81" s="63"/>
      <c r="B81" s="51" t="s">
        <v>48</v>
      </c>
      <c r="C81" s="46">
        <v>6</v>
      </c>
      <c r="D81" s="39"/>
      <c r="E81" s="37"/>
      <c r="F81" s="126" t="s">
        <v>70</v>
      </c>
      <c r="G81" s="37"/>
      <c r="H81" s="126" t="s">
        <v>70</v>
      </c>
      <c r="I81" s="37"/>
      <c r="J81" s="37"/>
      <c r="K81" s="37"/>
      <c r="L81" s="37"/>
      <c r="M81" s="37"/>
      <c r="N81" s="37"/>
      <c r="O81" s="37"/>
      <c r="P81" s="126" t="s">
        <v>70</v>
      </c>
      <c r="Q81" s="37"/>
      <c r="R81" s="37"/>
      <c r="S81" s="37"/>
      <c r="T81" s="37"/>
      <c r="U81" s="37"/>
      <c r="V81" s="126" t="s">
        <v>70</v>
      </c>
      <c r="W81" s="38"/>
      <c r="X81" s="38"/>
      <c r="Y81" s="38"/>
      <c r="Z81" s="38"/>
      <c r="AA81" s="38">
        <v>4</v>
      </c>
      <c r="AB81" s="18">
        <v>54</v>
      </c>
      <c r="AC81" s="47">
        <f t="shared" si="11"/>
        <v>7.407407407407407E-2</v>
      </c>
    </row>
    <row r="82" spans="1:29" x14ac:dyDescent="0.25">
      <c r="A82" s="63"/>
      <c r="B82" s="51" t="s">
        <v>34</v>
      </c>
      <c r="C82" s="46">
        <v>6</v>
      </c>
      <c r="D82" s="39"/>
      <c r="E82" s="37"/>
      <c r="F82" s="37"/>
      <c r="G82" s="126" t="s">
        <v>70</v>
      </c>
      <c r="H82" s="37"/>
      <c r="I82" s="37"/>
      <c r="J82" s="37"/>
      <c r="K82" s="37"/>
      <c r="L82" s="37"/>
      <c r="M82" s="37"/>
      <c r="N82" s="37"/>
      <c r="O82" s="37"/>
      <c r="P82" s="126" t="s">
        <v>70</v>
      </c>
      <c r="Q82" s="37"/>
      <c r="R82" s="126" t="s">
        <v>70</v>
      </c>
      <c r="S82" s="38"/>
      <c r="T82" s="38"/>
      <c r="U82" s="126" t="s">
        <v>70</v>
      </c>
      <c r="V82" s="37"/>
      <c r="W82" s="38"/>
      <c r="X82" s="38"/>
      <c r="Y82" s="38"/>
      <c r="Z82" s="38"/>
      <c r="AA82" s="38">
        <v>4</v>
      </c>
      <c r="AB82" s="18">
        <v>90</v>
      </c>
      <c r="AC82" s="47">
        <f t="shared" si="11"/>
        <v>4.4444444444444446E-2</v>
      </c>
    </row>
    <row r="83" spans="1:29" x14ac:dyDescent="0.25">
      <c r="A83" s="63"/>
      <c r="B83" s="51" t="s">
        <v>49</v>
      </c>
      <c r="C83" s="46">
        <v>6</v>
      </c>
      <c r="D83" s="39"/>
      <c r="E83" s="37"/>
      <c r="F83" s="126" t="s">
        <v>70</v>
      </c>
      <c r="G83" s="37"/>
      <c r="H83" s="37"/>
      <c r="I83" s="37"/>
      <c r="J83" s="37"/>
      <c r="K83" s="37"/>
      <c r="L83" s="126" t="s">
        <v>70</v>
      </c>
      <c r="M83" s="37"/>
      <c r="N83" s="37"/>
      <c r="O83" s="37"/>
      <c r="P83" s="126" t="s">
        <v>70</v>
      </c>
      <c r="Q83" s="37"/>
      <c r="R83" s="37"/>
      <c r="S83" s="38"/>
      <c r="T83" s="38"/>
      <c r="U83" s="37"/>
      <c r="V83" s="37"/>
      <c r="W83" s="38"/>
      <c r="X83" s="38"/>
      <c r="Y83" s="38"/>
      <c r="Z83" s="38"/>
      <c r="AA83" s="38">
        <v>3</v>
      </c>
      <c r="AB83" s="18">
        <v>90</v>
      </c>
      <c r="AC83" s="47">
        <f t="shared" si="11"/>
        <v>3.3333333333333333E-2</v>
      </c>
    </row>
    <row r="84" spans="1:29" x14ac:dyDescent="0.25">
      <c r="A84" s="63"/>
      <c r="B84" s="51" t="s">
        <v>50</v>
      </c>
      <c r="C84" s="46">
        <v>6</v>
      </c>
      <c r="D84" s="39"/>
      <c r="E84" s="37"/>
      <c r="F84" s="37"/>
      <c r="G84" s="37"/>
      <c r="H84" s="37"/>
      <c r="I84" s="37"/>
      <c r="J84" s="126" t="s">
        <v>70</v>
      </c>
      <c r="K84" s="37"/>
      <c r="L84" s="37"/>
      <c r="M84" s="37"/>
      <c r="N84" s="37"/>
      <c r="O84" s="37"/>
      <c r="P84" s="126" t="s">
        <v>70</v>
      </c>
      <c r="Q84" s="18"/>
      <c r="R84" s="37"/>
      <c r="S84" s="37"/>
      <c r="T84" s="38"/>
      <c r="U84" s="37"/>
      <c r="V84" s="37"/>
      <c r="W84" s="38"/>
      <c r="X84" s="38"/>
      <c r="Y84" s="38"/>
      <c r="Z84" s="38"/>
      <c r="AA84" s="38">
        <v>2</v>
      </c>
      <c r="AB84" s="18">
        <v>17</v>
      </c>
      <c r="AC84" s="47">
        <f t="shared" si="11"/>
        <v>0.11764705882352941</v>
      </c>
    </row>
    <row r="85" spans="1:29" x14ac:dyDescent="0.25">
      <c r="A85" s="63"/>
      <c r="B85" s="51" t="s">
        <v>51</v>
      </c>
      <c r="C85" s="46">
        <v>6</v>
      </c>
      <c r="D85" s="39"/>
      <c r="E85" s="37"/>
      <c r="F85" s="37"/>
      <c r="G85" s="126" t="s">
        <v>70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126" t="s">
        <v>70</v>
      </c>
      <c r="S85" s="18"/>
      <c r="T85" s="37"/>
      <c r="U85" s="37"/>
      <c r="V85" s="37"/>
      <c r="W85" s="38"/>
      <c r="X85" s="38"/>
      <c r="Y85" s="38"/>
      <c r="Z85" s="38"/>
      <c r="AA85" s="38">
        <v>2</v>
      </c>
      <c r="AB85" s="18">
        <v>17</v>
      </c>
      <c r="AC85" s="47">
        <f t="shared" si="11"/>
        <v>0.11764705882352941</v>
      </c>
    </row>
    <row r="86" spans="1:29" x14ac:dyDescent="0.25">
      <c r="A86" s="63"/>
      <c r="B86" s="46" t="s">
        <v>37</v>
      </c>
      <c r="C86" s="46">
        <v>6</v>
      </c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129"/>
      <c r="S86" s="18"/>
      <c r="T86" s="38"/>
      <c r="U86" s="37"/>
      <c r="V86" s="37"/>
      <c r="W86" s="38"/>
      <c r="X86" s="38"/>
      <c r="Y86" s="38"/>
      <c r="Z86" s="38"/>
      <c r="AA86" s="38">
        <f t="shared" si="12"/>
        <v>0</v>
      </c>
      <c r="AB86" s="18">
        <v>17</v>
      </c>
      <c r="AC86" s="47">
        <f t="shared" si="11"/>
        <v>0</v>
      </c>
    </row>
    <row r="87" spans="1:29" x14ac:dyDescent="0.25">
      <c r="A87" s="63"/>
      <c r="B87" s="46" t="s">
        <v>38</v>
      </c>
      <c r="C87" s="46">
        <v>6</v>
      </c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18"/>
      <c r="S87" s="18"/>
      <c r="T87" s="38"/>
      <c r="U87" s="37"/>
      <c r="V87" s="37"/>
      <c r="W87" s="38"/>
      <c r="X87" s="38"/>
      <c r="Y87" s="38"/>
      <c r="Z87" s="38"/>
      <c r="AA87" s="38">
        <f t="shared" si="12"/>
        <v>0</v>
      </c>
      <c r="AB87" s="18">
        <v>17</v>
      </c>
      <c r="AC87" s="47">
        <f t="shared" si="11"/>
        <v>0</v>
      </c>
    </row>
    <row r="88" spans="1:29" x14ac:dyDescent="0.25">
      <c r="A88" s="63"/>
      <c r="B88" s="46" t="s">
        <v>52</v>
      </c>
      <c r="C88" s="46">
        <v>6</v>
      </c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18"/>
      <c r="S88" s="18"/>
      <c r="T88" s="38"/>
      <c r="U88" s="37"/>
      <c r="V88" s="37"/>
      <c r="W88" s="38"/>
      <c r="X88" s="38"/>
      <c r="Y88" s="38"/>
      <c r="Z88" s="38"/>
      <c r="AA88" s="38">
        <f t="shared" si="12"/>
        <v>0</v>
      </c>
      <c r="AB88" s="18">
        <v>34</v>
      </c>
      <c r="AC88" s="47">
        <f t="shared" si="11"/>
        <v>0</v>
      </c>
    </row>
    <row r="89" spans="1:29" x14ac:dyDescent="0.25">
      <c r="A89" s="63"/>
      <c r="B89" s="46" t="s">
        <v>40</v>
      </c>
      <c r="C89" s="46">
        <v>6</v>
      </c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18"/>
      <c r="S89" s="18"/>
      <c r="T89" s="38"/>
      <c r="U89" s="37"/>
      <c r="V89" s="37"/>
      <c r="W89" s="38"/>
      <c r="X89" s="38"/>
      <c r="Y89" s="38"/>
      <c r="Z89" s="38"/>
      <c r="AA89" s="38">
        <f t="shared" si="12"/>
        <v>0</v>
      </c>
      <c r="AB89" s="18">
        <v>34</v>
      </c>
      <c r="AC89" s="47">
        <f t="shared" si="11"/>
        <v>0</v>
      </c>
    </row>
    <row r="90" spans="1:29" x14ac:dyDescent="0.25">
      <c r="A90" s="41"/>
      <c r="B90" s="45"/>
      <c r="C90" s="45"/>
      <c r="D90" s="45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1"/>
      <c r="X90" s="41"/>
      <c r="Y90" s="41"/>
      <c r="Z90" s="41"/>
      <c r="AA90" s="41"/>
      <c r="AB90" s="41"/>
      <c r="AC90" s="41"/>
    </row>
    <row r="91" spans="1:29" ht="26.25" x14ac:dyDescent="0.25">
      <c r="A91" s="58" t="s">
        <v>54</v>
      </c>
      <c r="B91" s="58"/>
      <c r="C91" s="58"/>
      <c r="D91" s="58"/>
      <c r="E91" s="59" t="s">
        <v>77</v>
      </c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60" t="s">
        <v>19</v>
      </c>
      <c r="AB91" s="61" t="s">
        <v>20</v>
      </c>
      <c r="AC91" s="62" t="s">
        <v>21</v>
      </c>
    </row>
    <row r="92" spans="1:29" x14ac:dyDescent="0.25">
      <c r="A92" s="56" t="s">
        <v>22</v>
      </c>
      <c r="B92" s="56"/>
      <c r="C92" s="56"/>
      <c r="D92" s="31" t="s">
        <v>24</v>
      </c>
      <c r="E92" s="56" t="s">
        <v>25</v>
      </c>
      <c r="F92" s="56"/>
      <c r="G92" s="56"/>
      <c r="H92" s="56" t="s">
        <v>26</v>
      </c>
      <c r="I92" s="56"/>
      <c r="J92" s="56"/>
      <c r="K92" s="56"/>
      <c r="L92" s="56" t="s">
        <v>27</v>
      </c>
      <c r="M92" s="56"/>
      <c r="N92" s="56"/>
      <c r="O92" s="56" t="s">
        <v>28</v>
      </c>
      <c r="P92" s="56"/>
      <c r="Q92" s="56"/>
      <c r="R92" s="56"/>
      <c r="S92" s="56"/>
      <c r="T92" s="56" t="s">
        <v>29</v>
      </c>
      <c r="U92" s="56"/>
      <c r="V92" s="56"/>
      <c r="W92" s="56" t="s">
        <v>30</v>
      </c>
      <c r="X92" s="56"/>
      <c r="Y92" s="56"/>
      <c r="Z92" s="56"/>
      <c r="AA92" s="60"/>
      <c r="AB92" s="61"/>
      <c r="AC92" s="62"/>
    </row>
    <row r="93" spans="1:29" x14ac:dyDescent="0.25">
      <c r="A93" s="56"/>
      <c r="B93" s="56"/>
      <c r="C93" s="56"/>
      <c r="D93" s="31" t="s">
        <v>31</v>
      </c>
      <c r="E93" s="32">
        <v>17</v>
      </c>
      <c r="F93" s="32">
        <v>18</v>
      </c>
      <c r="G93" s="32">
        <v>19</v>
      </c>
      <c r="H93" s="32">
        <v>20</v>
      </c>
      <c r="I93" s="32">
        <v>21</v>
      </c>
      <c r="J93" s="32">
        <v>22</v>
      </c>
      <c r="K93" s="32">
        <v>23</v>
      </c>
      <c r="L93" s="32">
        <v>24</v>
      </c>
      <c r="M93" s="32">
        <v>25</v>
      </c>
      <c r="N93" s="32">
        <v>26</v>
      </c>
      <c r="O93" s="32">
        <v>27</v>
      </c>
      <c r="P93" s="32">
        <v>28</v>
      </c>
      <c r="Q93" s="32">
        <v>29</v>
      </c>
      <c r="R93" s="32">
        <v>30</v>
      </c>
      <c r="S93" s="32">
        <v>31</v>
      </c>
      <c r="T93" s="32">
        <v>32</v>
      </c>
      <c r="U93" s="32">
        <v>33</v>
      </c>
      <c r="V93" s="32">
        <v>34</v>
      </c>
      <c r="W93" s="32">
        <v>35</v>
      </c>
      <c r="X93" s="32">
        <v>36</v>
      </c>
      <c r="Y93" s="32">
        <v>37</v>
      </c>
      <c r="Z93" s="32">
        <v>38</v>
      </c>
      <c r="AA93" s="60"/>
      <c r="AB93" s="61"/>
      <c r="AC93" s="62"/>
    </row>
    <row r="94" spans="1:29" x14ac:dyDescent="0.25">
      <c r="A94" s="57" t="s">
        <v>42</v>
      </c>
      <c r="B94" s="51" t="s">
        <v>33</v>
      </c>
      <c r="C94" s="46">
        <v>7</v>
      </c>
      <c r="D94" s="39"/>
      <c r="E94" s="126" t="s">
        <v>70</v>
      </c>
      <c r="F94" s="37"/>
      <c r="G94" s="37"/>
      <c r="H94" s="37"/>
      <c r="I94" s="37"/>
      <c r="J94" s="126" t="s">
        <v>70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126" t="s">
        <v>70</v>
      </c>
      <c r="W94" s="38"/>
      <c r="X94" s="38"/>
      <c r="Y94" s="38"/>
      <c r="Z94" s="38"/>
      <c r="AA94" s="38">
        <v>3</v>
      </c>
      <c r="AB94" s="18">
        <v>72</v>
      </c>
      <c r="AC94" s="47">
        <f t="shared" ref="AC94:AC108" si="13">AA94/AB94</f>
        <v>4.1666666666666664E-2</v>
      </c>
    </row>
    <row r="95" spans="1:29" x14ac:dyDescent="0.25">
      <c r="A95" s="57"/>
      <c r="B95" s="51" t="s">
        <v>47</v>
      </c>
      <c r="C95" s="46">
        <v>7</v>
      </c>
      <c r="D95" s="39"/>
      <c r="E95" s="37"/>
      <c r="F95" s="126" t="s">
        <v>70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126" t="s">
        <v>70</v>
      </c>
      <c r="S95" s="37"/>
      <c r="T95" s="37"/>
      <c r="U95" s="37"/>
      <c r="V95" s="37"/>
      <c r="W95" s="38"/>
      <c r="X95" s="38"/>
      <c r="Y95" s="38"/>
      <c r="Z95" s="38"/>
      <c r="AA95" s="38">
        <v>2</v>
      </c>
      <c r="AB95" s="18">
        <v>34</v>
      </c>
      <c r="AC95" s="47">
        <f t="shared" si="13"/>
        <v>5.8823529411764705E-2</v>
      </c>
    </row>
    <row r="96" spans="1:29" x14ac:dyDescent="0.25">
      <c r="A96" s="57"/>
      <c r="B96" s="51" t="s">
        <v>48</v>
      </c>
      <c r="C96" s="46">
        <v>7</v>
      </c>
      <c r="D96" s="48"/>
      <c r="E96" s="126" t="s">
        <v>70</v>
      </c>
      <c r="F96" s="37"/>
      <c r="G96" s="37"/>
      <c r="H96" s="37"/>
      <c r="I96" s="37"/>
      <c r="J96" s="37"/>
      <c r="K96" s="37"/>
      <c r="L96" s="37"/>
      <c r="M96" s="37"/>
      <c r="N96" s="126" t="s">
        <v>70</v>
      </c>
      <c r="O96" s="37"/>
      <c r="P96" s="37"/>
      <c r="Q96" s="126" t="s">
        <v>70</v>
      </c>
      <c r="R96" s="37"/>
      <c r="S96" s="37"/>
      <c r="T96" s="37"/>
      <c r="U96" s="37"/>
      <c r="V96" s="126" t="s">
        <v>70</v>
      </c>
      <c r="W96" s="38"/>
      <c r="X96" s="38"/>
      <c r="Y96" s="38"/>
      <c r="Z96" s="38"/>
      <c r="AA96" s="38">
        <v>4</v>
      </c>
      <c r="AB96" s="18">
        <v>54</v>
      </c>
      <c r="AC96" s="47">
        <f t="shared" si="13"/>
        <v>7.407407407407407E-2</v>
      </c>
    </row>
    <row r="97" spans="1:29" x14ac:dyDescent="0.25">
      <c r="A97" s="57"/>
      <c r="B97" s="51" t="s">
        <v>55</v>
      </c>
      <c r="C97" s="46">
        <v>7</v>
      </c>
      <c r="D97" s="39"/>
      <c r="E97" s="37"/>
      <c r="F97" s="126" t="s">
        <v>70</v>
      </c>
      <c r="G97" s="37"/>
      <c r="H97" s="37"/>
      <c r="I97" s="37"/>
      <c r="J97" s="37"/>
      <c r="K97" s="37"/>
      <c r="L97" s="37"/>
      <c r="M97" s="126" t="s">
        <v>70</v>
      </c>
      <c r="N97" s="37"/>
      <c r="O97" s="37"/>
      <c r="P97" s="37"/>
      <c r="Q97" s="37"/>
      <c r="R97" s="37"/>
      <c r="S97" s="38"/>
      <c r="T97" s="38"/>
      <c r="U97" s="37"/>
      <c r="V97" s="126" t="s">
        <v>70</v>
      </c>
      <c r="W97" s="38"/>
      <c r="X97" s="38"/>
      <c r="Y97" s="38"/>
      <c r="Z97" s="38"/>
      <c r="AA97" s="38">
        <v>3</v>
      </c>
      <c r="AB97" s="18">
        <v>54</v>
      </c>
      <c r="AC97" s="47">
        <f t="shared" si="13"/>
        <v>5.5555555555555552E-2</v>
      </c>
    </row>
    <row r="98" spans="1:29" x14ac:dyDescent="0.25">
      <c r="A98" s="57"/>
      <c r="B98" s="51" t="s">
        <v>56</v>
      </c>
      <c r="C98" s="46">
        <v>7</v>
      </c>
      <c r="D98" s="48"/>
      <c r="E98" s="37"/>
      <c r="F98" s="126" t="s">
        <v>70</v>
      </c>
      <c r="G98" s="37"/>
      <c r="H98" s="37"/>
      <c r="I98" s="37"/>
      <c r="J98" s="37"/>
      <c r="K98" s="37"/>
      <c r="L98" s="37"/>
      <c r="M98" s="126" t="s">
        <v>70</v>
      </c>
      <c r="N98" s="37"/>
      <c r="O98" s="37"/>
      <c r="P98" s="37"/>
      <c r="Q98" s="37"/>
      <c r="R98" s="37"/>
      <c r="S98" s="38"/>
      <c r="T98" s="128" t="s">
        <v>70</v>
      </c>
      <c r="U98" s="126" t="s">
        <v>70</v>
      </c>
      <c r="V98" s="37"/>
      <c r="W98" s="38"/>
      <c r="X98" s="38"/>
      <c r="Y98" s="38"/>
      <c r="Z98" s="38"/>
      <c r="AA98" s="38">
        <v>4</v>
      </c>
      <c r="AB98" s="18">
        <v>34</v>
      </c>
      <c r="AC98" s="47">
        <f t="shared" si="13"/>
        <v>0.11764705882352941</v>
      </c>
    </row>
    <row r="99" spans="1:29" ht="25.5" x14ac:dyDescent="0.25">
      <c r="A99" s="57"/>
      <c r="B99" s="51" t="s">
        <v>57</v>
      </c>
      <c r="C99" s="46">
        <v>7</v>
      </c>
      <c r="D99" s="48"/>
      <c r="E99" s="37"/>
      <c r="F99" s="37"/>
      <c r="G99" s="37"/>
      <c r="H99" s="37"/>
      <c r="I99" s="37"/>
      <c r="J99" s="126" t="s">
        <v>75</v>
      </c>
      <c r="K99" s="37"/>
      <c r="L99" s="37"/>
      <c r="M99" s="37"/>
      <c r="N99" s="37"/>
      <c r="O99" s="37"/>
      <c r="P99" s="37"/>
      <c r="Q99" s="37"/>
      <c r="R99" s="37"/>
      <c r="S99" s="128" t="s">
        <v>70</v>
      </c>
      <c r="T99" s="38"/>
      <c r="U99" s="37"/>
      <c r="V99" s="37"/>
      <c r="W99" s="38"/>
      <c r="X99" s="38"/>
      <c r="Y99" s="38"/>
      <c r="Z99" s="38"/>
      <c r="AA99" s="38">
        <v>2</v>
      </c>
      <c r="AB99" s="18">
        <v>17</v>
      </c>
      <c r="AC99" s="47">
        <f t="shared" si="13"/>
        <v>0.11764705882352941</v>
      </c>
    </row>
    <row r="100" spans="1:29" x14ac:dyDescent="0.25">
      <c r="A100" s="57"/>
      <c r="B100" s="51" t="s">
        <v>58</v>
      </c>
      <c r="C100" s="46">
        <v>7</v>
      </c>
      <c r="D100" s="39"/>
      <c r="E100" s="37"/>
      <c r="F100" s="37"/>
      <c r="G100" s="37"/>
      <c r="H100" s="126" t="s">
        <v>70</v>
      </c>
      <c r="I100" s="37"/>
      <c r="J100" s="37"/>
      <c r="K100" s="37"/>
      <c r="L100" s="37"/>
      <c r="M100" s="37"/>
      <c r="N100" s="37"/>
      <c r="O100" s="37"/>
      <c r="P100" s="37"/>
      <c r="Q100" s="18"/>
      <c r="R100" s="37"/>
      <c r="S100" s="37"/>
      <c r="T100" s="38"/>
      <c r="U100" s="37"/>
      <c r="V100" s="37"/>
      <c r="W100" s="38"/>
      <c r="X100" s="38"/>
      <c r="Y100" s="38"/>
      <c r="Z100" s="38"/>
      <c r="AA100" s="38">
        <v>1</v>
      </c>
      <c r="AB100" s="18">
        <v>17</v>
      </c>
      <c r="AC100" s="47">
        <f t="shared" si="13"/>
        <v>5.8823529411764705E-2</v>
      </c>
    </row>
    <row r="101" spans="1:29" x14ac:dyDescent="0.25">
      <c r="A101" s="57"/>
      <c r="B101" s="51" t="s">
        <v>49</v>
      </c>
      <c r="C101" s="46">
        <v>7</v>
      </c>
      <c r="D101" s="39"/>
      <c r="E101" s="37"/>
      <c r="F101" s="37"/>
      <c r="G101" s="37"/>
      <c r="H101" s="37"/>
      <c r="I101" s="126" t="s">
        <v>70</v>
      </c>
      <c r="J101" s="37"/>
      <c r="K101" s="37"/>
      <c r="L101" s="37"/>
      <c r="M101" s="37"/>
      <c r="N101" s="37"/>
      <c r="O101" s="37"/>
      <c r="P101" s="37"/>
      <c r="Q101" s="126" t="s">
        <v>70</v>
      </c>
      <c r="R101" s="37"/>
      <c r="S101" s="18"/>
      <c r="T101" s="37"/>
      <c r="U101" s="37"/>
      <c r="V101" s="37"/>
      <c r="W101" s="38"/>
      <c r="X101" s="38"/>
      <c r="Y101" s="38"/>
      <c r="Z101" s="38"/>
      <c r="AA101" s="38">
        <v>2</v>
      </c>
      <c r="AB101" s="18">
        <v>54</v>
      </c>
      <c r="AC101" s="47">
        <f t="shared" si="13"/>
        <v>3.7037037037037035E-2</v>
      </c>
    </row>
    <row r="102" spans="1:29" x14ac:dyDescent="0.25">
      <c r="A102" s="57"/>
      <c r="B102" s="51" t="s">
        <v>50</v>
      </c>
      <c r="C102" s="46">
        <v>7</v>
      </c>
      <c r="D102" s="39"/>
      <c r="E102" s="37"/>
      <c r="F102" s="37"/>
      <c r="G102" s="37"/>
      <c r="H102" s="37"/>
      <c r="I102" s="37"/>
      <c r="J102" s="37"/>
      <c r="K102" s="126" t="s">
        <v>70</v>
      </c>
      <c r="L102" s="37"/>
      <c r="M102" s="37"/>
      <c r="N102" s="37"/>
      <c r="O102" s="126" t="s">
        <v>70</v>
      </c>
      <c r="P102" s="37"/>
      <c r="Q102" s="37"/>
      <c r="R102" s="18"/>
      <c r="S102" s="18"/>
      <c r="T102" s="38"/>
      <c r="U102" s="37"/>
      <c r="V102" s="126" t="s">
        <v>70</v>
      </c>
      <c r="W102" s="38"/>
      <c r="X102" s="38"/>
      <c r="Y102" s="38"/>
      <c r="Z102" s="38"/>
      <c r="AA102" s="38">
        <v>3</v>
      </c>
      <c r="AB102" s="18">
        <v>34</v>
      </c>
      <c r="AC102" s="47">
        <f t="shared" si="13"/>
        <v>8.8235294117647065E-2</v>
      </c>
    </row>
    <row r="103" spans="1:29" x14ac:dyDescent="0.25">
      <c r="A103" s="57"/>
      <c r="B103" s="51" t="s">
        <v>59</v>
      </c>
      <c r="C103" s="46">
        <v>7</v>
      </c>
      <c r="D103" s="39"/>
      <c r="E103" s="37"/>
      <c r="F103" s="126" t="s">
        <v>70</v>
      </c>
      <c r="G103" s="37"/>
      <c r="H103" s="37"/>
      <c r="I103" s="37"/>
      <c r="J103" s="126" t="s">
        <v>70</v>
      </c>
      <c r="K103" s="37"/>
      <c r="L103" s="37"/>
      <c r="M103" s="37"/>
      <c r="N103" s="37"/>
      <c r="O103" s="126" t="s">
        <v>70</v>
      </c>
      <c r="P103" s="37"/>
      <c r="Q103" s="37"/>
      <c r="R103" s="18"/>
      <c r="S103" s="18"/>
      <c r="T103" s="38"/>
      <c r="U103" s="37"/>
      <c r="V103" s="126" t="s">
        <v>70</v>
      </c>
      <c r="W103" s="38"/>
      <c r="X103" s="38"/>
      <c r="Y103" s="38"/>
      <c r="Z103" s="38"/>
      <c r="AA103" s="38">
        <v>4</v>
      </c>
      <c r="AB103" s="18">
        <v>34</v>
      </c>
      <c r="AC103" s="47">
        <f t="shared" si="13"/>
        <v>0.11764705882352941</v>
      </c>
    </row>
    <row r="104" spans="1:29" x14ac:dyDescent="0.25">
      <c r="A104" s="57"/>
      <c r="B104" s="51" t="s">
        <v>51</v>
      </c>
      <c r="C104" s="46">
        <v>7</v>
      </c>
      <c r="D104" s="48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129" t="s">
        <v>70</v>
      </c>
      <c r="S104" s="37"/>
      <c r="T104" s="37"/>
      <c r="U104" s="37"/>
      <c r="V104" s="37"/>
      <c r="W104" s="38"/>
      <c r="X104" s="38"/>
      <c r="Y104" s="38"/>
      <c r="Z104" s="38"/>
      <c r="AA104" s="38">
        <v>1</v>
      </c>
      <c r="AB104" s="18">
        <v>17</v>
      </c>
      <c r="AC104" s="47">
        <f t="shared" si="13"/>
        <v>5.8823529411764705E-2</v>
      </c>
    </row>
    <row r="105" spans="1:29" x14ac:dyDescent="0.25">
      <c r="A105" s="57"/>
      <c r="B105" s="46" t="s">
        <v>37</v>
      </c>
      <c r="C105" s="46">
        <v>7</v>
      </c>
      <c r="D105" s="48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18"/>
      <c r="S105" s="37"/>
      <c r="T105" s="37"/>
      <c r="U105" s="37"/>
      <c r="V105" s="37"/>
      <c r="W105" s="38"/>
      <c r="X105" s="38"/>
      <c r="Y105" s="38"/>
      <c r="Z105" s="38"/>
      <c r="AA105" s="38">
        <f t="shared" ref="AA94:AA108" si="14">SUM(E105:Z105)</f>
        <v>0</v>
      </c>
      <c r="AB105" s="18">
        <v>17</v>
      </c>
      <c r="AC105" s="47">
        <f t="shared" si="13"/>
        <v>0</v>
      </c>
    </row>
    <row r="106" spans="1:29" x14ac:dyDescent="0.25">
      <c r="A106" s="57"/>
      <c r="B106" s="46" t="s">
        <v>38</v>
      </c>
      <c r="C106" s="46">
        <v>7</v>
      </c>
      <c r="D106" s="48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18"/>
      <c r="S106" s="37"/>
      <c r="T106" s="37"/>
      <c r="U106" s="37"/>
      <c r="V106" s="37"/>
      <c r="W106" s="38"/>
      <c r="X106" s="38"/>
      <c r="Y106" s="38"/>
      <c r="Z106" s="38"/>
      <c r="AA106" s="38">
        <f t="shared" si="14"/>
        <v>0</v>
      </c>
      <c r="AB106" s="18">
        <v>17</v>
      </c>
      <c r="AC106" s="47">
        <f t="shared" si="13"/>
        <v>0</v>
      </c>
    </row>
    <row r="107" spans="1:29" x14ac:dyDescent="0.25">
      <c r="A107" s="57"/>
      <c r="B107" s="46" t="s">
        <v>52</v>
      </c>
      <c r="C107" s="46">
        <v>7</v>
      </c>
      <c r="D107" s="48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18"/>
      <c r="S107" s="37"/>
      <c r="T107" s="37"/>
      <c r="U107" s="37"/>
      <c r="V107" s="37"/>
      <c r="W107" s="38"/>
      <c r="X107" s="38"/>
      <c r="Y107" s="38"/>
      <c r="Z107" s="38"/>
      <c r="AA107" s="38">
        <f t="shared" si="14"/>
        <v>0</v>
      </c>
      <c r="AB107" s="18">
        <v>34</v>
      </c>
      <c r="AC107" s="47">
        <f t="shared" si="13"/>
        <v>0</v>
      </c>
    </row>
    <row r="108" spans="1:29" x14ac:dyDescent="0.25">
      <c r="A108" s="57"/>
      <c r="B108" s="46" t="s">
        <v>40</v>
      </c>
      <c r="C108" s="46">
        <v>7</v>
      </c>
      <c r="D108" s="48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18"/>
      <c r="S108" s="37"/>
      <c r="T108" s="37"/>
      <c r="U108" s="37"/>
      <c r="V108" s="37"/>
      <c r="W108" s="38"/>
      <c r="X108" s="38"/>
      <c r="Y108" s="38"/>
      <c r="Z108" s="38"/>
      <c r="AA108" s="38">
        <f t="shared" si="14"/>
        <v>0</v>
      </c>
      <c r="AB108" s="18">
        <v>34</v>
      </c>
      <c r="AC108" s="47">
        <f t="shared" si="13"/>
        <v>0</v>
      </c>
    </row>
    <row r="109" spans="1:29" x14ac:dyDescent="0.25">
      <c r="A109" s="41"/>
      <c r="B109" s="45"/>
      <c r="C109" s="45"/>
      <c r="D109" s="45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41"/>
      <c r="Y109" s="41"/>
      <c r="Z109" s="41"/>
      <c r="AA109" s="41"/>
      <c r="AB109" s="41"/>
      <c r="AC109" s="41"/>
    </row>
    <row r="110" spans="1:29" ht="26.25" x14ac:dyDescent="0.25">
      <c r="A110" s="58" t="s">
        <v>60</v>
      </c>
      <c r="B110" s="58"/>
      <c r="C110" s="58"/>
      <c r="D110" s="58"/>
      <c r="E110" s="59" t="s">
        <v>77</v>
      </c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60" t="s">
        <v>19</v>
      </c>
      <c r="AB110" s="61" t="s">
        <v>20</v>
      </c>
      <c r="AC110" s="62" t="s">
        <v>21</v>
      </c>
    </row>
    <row r="111" spans="1:29" x14ac:dyDescent="0.25">
      <c r="A111" s="56" t="s">
        <v>22</v>
      </c>
      <c r="B111" s="56"/>
      <c r="C111" s="56"/>
      <c r="D111" s="31" t="s">
        <v>24</v>
      </c>
      <c r="E111" s="56" t="s">
        <v>25</v>
      </c>
      <c r="F111" s="56"/>
      <c r="G111" s="56"/>
      <c r="H111" s="56" t="s">
        <v>26</v>
      </c>
      <c r="I111" s="56"/>
      <c r="J111" s="56"/>
      <c r="K111" s="56"/>
      <c r="L111" s="56" t="s">
        <v>27</v>
      </c>
      <c r="M111" s="56"/>
      <c r="N111" s="56"/>
      <c r="O111" s="56" t="s">
        <v>28</v>
      </c>
      <c r="P111" s="56"/>
      <c r="Q111" s="56"/>
      <c r="R111" s="56"/>
      <c r="S111" s="56"/>
      <c r="T111" s="56" t="s">
        <v>29</v>
      </c>
      <c r="U111" s="56"/>
      <c r="V111" s="56"/>
      <c r="W111" s="56" t="s">
        <v>30</v>
      </c>
      <c r="X111" s="56"/>
      <c r="Y111" s="56"/>
      <c r="Z111" s="56"/>
      <c r="AA111" s="60"/>
      <c r="AB111" s="61"/>
      <c r="AC111" s="62"/>
    </row>
    <row r="112" spans="1:29" x14ac:dyDescent="0.25">
      <c r="A112" s="56"/>
      <c r="B112" s="56"/>
      <c r="C112" s="56"/>
      <c r="D112" s="31" t="s">
        <v>31</v>
      </c>
      <c r="E112" s="32">
        <v>17</v>
      </c>
      <c r="F112" s="32">
        <v>18</v>
      </c>
      <c r="G112" s="32">
        <v>19</v>
      </c>
      <c r="H112" s="32">
        <v>20</v>
      </c>
      <c r="I112" s="32">
        <v>21</v>
      </c>
      <c r="J112" s="32">
        <v>22</v>
      </c>
      <c r="K112" s="32">
        <v>23</v>
      </c>
      <c r="L112" s="32">
        <v>24</v>
      </c>
      <c r="M112" s="32">
        <v>25</v>
      </c>
      <c r="N112" s="32">
        <v>26</v>
      </c>
      <c r="O112" s="32">
        <v>27</v>
      </c>
      <c r="P112" s="32">
        <v>28</v>
      </c>
      <c r="Q112" s="32">
        <v>29</v>
      </c>
      <c r="R112" s="32">
        <v>30</v>
      </c>
      <c r="S112" s="32">
        <v>31</v>
      </c>
      <c r="T112" s="32">
        <v>32</v>
      </c>
      <c r="U112" s="32">
        <v>33</v>
      </c>
      <c r="V112" s="32">
        <v>34</v>
      </c>
      <c r="W112" s="32">
        <v>35</v>
      </c>
      <c r="X112" s="32">
        <v>36</v>
      </c>
      <c r="Y112" s="32">
        <v>37</v>
      </c>
      <c r="Z112" s="32">
        <v>38</v>
      </c>
      <c r="AA112" s="60"/>
      <c r="AB112" s="61"/>
      <c r="AC112" s="62"/>
    </row>
    <row r="113" spans="1:29" x14ac:dyDescent="0.25">
      <c r="A113" s="57" t="s">
        <v>42</v>
      </c>
      <c r="B113" s="51" t="s">
        <v>33</v>
      </c>
      <c r="C113" s="46">
        <v>8</v>
      </c>
      <c r="D113" s="39"/>
      <c r="E113" s="37"/>
      <c r="F113" s="126" t="s">
        <v>70</v>
      </c>
      <c r="G113" s="37"/>
      <c r="H113" s="37"/>
      <c r="I113" s="37"/>
      <c r="J113" s="37"/>
      <c r="K113" s="37"/>
      <c r="L113" s="37"/>
      <c r="M113" s="126" t="s">
        <v>73</v>
      </c>
      <c r="N113" s="37"/>
      <c r="O113" s="37"/>
      <c r="P113" s="37"/>
      <c r="Q113" s="126" t="s">
        <v>70</v>
      </c>
      <c r="R113" s="37"/>
      <c r="S113" s="37"/>
      <c r="T113" s="37"/>
      <c r="U113" s="126" t="s">
        <v>70</v>
      </c>
      <c r="V113" s="37"/>
      <c r="W113" s="38"/>
      <c r="X113" s="38"/>
      <c r="Y113" s="38"/>
      <c r="Z113" s="38"/>
      <c r="AA113" s="38">
        <v>4</v>
      </c>
      <c r="AB113" s="18">
        <v>54</v>
      </c>
      <c r="AC113" s="47">
        <f t="shared" ref="AC113:AC128" si="15">AA113/AB113</f>
        <v>7.407407407407407E-2</v>
      </c>
    </row>
    <row r="114" spans="1:29" x14ac:dyDescent="0.25">
      <c r="A114" s="57"/>
      <c r="B114" s="51" t="s">
        <v>47</v>
      </c>
      <c r="C114" s="46">
        <v>8</v>
      </c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  <c r="X114" s="38"/>
      <c r="Y114" s="38"/>
      <c r="Z114" s="38"/>
      <c r="AA114" s="38">
        <f t="shared" ref="AA113:AA128" si="16">SUM(E114:Z114)</f>
        <v>0</v>
      </c>
      <c r="AB114" s="18">
        <v>34</v>
      </c>
      <c r="AC114" s="47">
        <f t="shared" si="15"/>
        <v>0</v>
      </c>
    </row>
    <row r="115" spans="1:29" x14ac:dyDescent="0.25">
      <c r="A115" s="57"/>
      <c r="B115" s="51" t="s">
        <v>48</v>
      </c>
      <c r="C115" s="46">
        <v>8</v>
      </c>
      <c r="D115" s="48"/>
      <c r="E115" s="37"/>
      <c r="F115" s="126" t="s">
        <v>70</v>
      </c>
      <c r="G115" s="37"/>
      <c r="H115" s="126" t="s">
        <v>70</v>
      </c>
      <c r="I115" s="37"/>
      <c r="J115" s="37"/>
      <c r="K115" s="37"/>
      <c r="L115" s="126" t="s">
        <v>70</v>
      </c>
      <c r="M115" s="37"/>
      <c r="N115" s="126" t="s">
        <v>70</v>
      </c>
      <c r="O115" s="37"/>
      <c r="P115" s="126" t="s">
        <v>70</v>
      </c>
      <c r="Q115" s="37"/>
      <c r="R115" s="37"/>
      <c r="S115" s="37"/>
      <c r="T115" s="37"/>
      <c r="U115" s="37"/>
      <c r="V115" s="126" t="s">
        <v>70</v>
      </c>
      <c r="W115" s="38"/>
      <c r="X115" s="38"/>
      <c r="Y115" s="38"/>
      <c r="Z115" s="38"/>
      <c r="AA115" s="38">
        <v>6</v>
      </c>
      <c r="AB115" s="18">
        <v>54</v>
      </c>
      <c r="AC115" s="47">
        <f t="shared" si="15"/>
        <v>0.1111111111111111</v>
      </c>
    </row>
    <row r="116" spans="1:29" x14ac:dyDescent="0.25">
      <c r="A116" s="57"/>
      <c r="B116" s="51" t="s">
        <v>55</v>
      </c>
      <c r="C116" s="46">
        <v>8</v>
      </c>
      <c r="D116" s="50"/>
      <c r="E116" s="37"/>
      <c r="F116" s="126" t="s">
        <v>70</v>
      </c>
      <c r="G116" s="37"/>
      <c r="H116" s="37"/>
      <c r="I116" s="37"/>
      <c r="J116" s="37"/>
      <c r="K116" s="126" t="s">
        <v>70</v>
      </c>
      <c r="L116" s="37"/>
      <c r="M116" s="37"/>
      <c r="N116" s="37"/>
      <c r="O116" s="37"/>
      <c r="P116" s="37"/>
      <c r="Q116" s="126" t="s">
        <v>70</v>
      </c>
      <c r="R116" s="37"/>
      <c r="S116" s="37"/>
      <c r="T116" s="37"/>
      <c r="U116" s="37"/>
      <c r="V116" s="126" t="s">
        <v>70</v>
      </c>
      <c r="W116" s="38"/>
      <c r="X116" s="38"/>
      <c r="Y116" s="38"/>
      <c r="Z116" s="38"/>
      <c r="AA116" s="38">
        <v>4</v>
      </c>
      <c r="AB116" s="18">
        <v>54</v>
      </c>
      <c r="AC116" s="47">
        <f t="shared" si="15"/>
        <v>7.407407407407407E-2</v>
      </c>
    </row>
    <row r="117" spans="1:29" x14ac:dyDescent="0.25">
      <c r="A117" s="57"/>
      <c r="B117" s="51" t="s">
        <v>56</v>
      </c>
      <c r="C117" s="46">
        <v>8</v>
      </c>
      <c r="D117" s="39"/>
      <c r="E117" s="37"/>
      <c r="F117" s="37"/>
      <c r="G117" s="37"/>
      <c r="H117" s="37"/>
      <c r="I117" s="126" t="s">
        <v>70</v>
      </c>
      <c r="J117" s="37"/>
      <c r="K117" s="37"/>
      <c r="L117" s="37"/>
      <c r="M117" s="37"/>
      <c r="N117" s="126" t="s">
        <v>70</v>
      </c>
      <c r="O117" s="37"/>
      <c r="P117" s="37"/>
      <c r="Q117" s="37"/>
      <c r="R117" s="37"/>
      <c r="S117" s="38"/>
      <c r="T117" s="128" t="s">
        <v>70</v>
      </c>
      <c r="U117" s="37"/>
      <c r="V117" s="126" t="s">
        <v>70</v>
      </c>
      <c r="W117" s="38"/>
      <c r="X117" s="38"/>
      <c r="Y117" s="38"/>
      <c r="Z117" s="38"/>
      <c r="AA117" s="38">
        <v>4</v>
      </c>
      <c r="AB117" s="18">
        <v>34</v>
      </c>
      <c r="AC117" s="47">
        <f t="shared" si="15"/>
        <v>0.11764705882352941</v>
      </c>
    </row>
    <row r="118" spans="1:29" ht="25.5" x14ac:dyDescent="0.25">
      <c r="A118" s="57"/>
      <c r="B118" s="51" t="s">
        <v>57</v>
      </c>
      <c r="C118" s="46">
        <v>8</v>
      </c>
      <c r="D118" s="39"/>
      <c r="E118" s="37"/>
      <c r="F118" s="37"/>
      <c r="G118" s="126" t="s">
        <v>75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/>
      <c r="T118" s="38"/>
      <c r="U118" s="126" t="s">
        <v>70</v>
      </c>
      <c r="V118" s="37"/>
      <c r="W118" s="38"/>
      <c r="X118" s="38"/>
      <c r="Y118" s="38"/>
      <c r="Z118" s="38"/>
      <c r="AA118" s="38">
        <v>2</v>
      </c>
      <c r="AB118" s="18">
        <v>17</v>
      </c>
      <c r="AC118" s="47">
        <f t="shared" si="15"/>
        <v>0.11764705882352941</v>
      </c>
    </row>
    <row r="119" spans="1:29" x14ac:dyDescent="0.25">
      <c r="A119" s="57"/>
      <c r="B119" s="51" t="s">
        <v>58</v>
      </c>
      <c r="C119" s="46">
        <v>8</v>
      </c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/>
      <c r="T119" s="38"/>
      <c r="U119" s="37"/>
      <c r="V119" s="37"/>
      <c r="W119" s="38"/>
      <c r="X119" s="38"/>
      <c r="Y119" s="38"/>
      <c r="Z119" s="38"/>
      <c r="AA119" s="38">
        <f t="shared" si="16"/>
        <v>0</v>
      </c>
      <c r="AB119" s="18">
        <v>17</v>
      </c>
      <c r="AC119" s="47">
        <f t="shared" si="15"/>
        <v>0</v>
      </c>
    </row>
    <row r="120" spans="1:29" x14ac:dyDescent="0.25">
      <c r="A120" s="57"/>
      <c r="B120" s="51" t="s">
        <v>49</v>
      </c>
      <c r="C120" s="46">
        <v>8</v>
      </c>
      <c r="D120" s="48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38"/>
      <c r="U120" s="37"/>
      <c r="V120" s="37"/>
      <c r="W120" s="38"/>
      <c r="X120" s="38"/>
      <c r="Y120" s="38"/>
      <c r="Z120" s="38"/>
      <c r="AA120" s="38">
        <f t="shared" si="16"/>
        <v>0</v>
      </c>
      <c r="AB120" s="18">
        <v>34</v>
      </c>
      <c r="AC120" s="47">
        <f t="shared" si="15"/>
        <v>0</v>
      </c>
    </row>
    <row r="121" spans="1:29" x14ac:dyDescent="0.25">
      <c r="A121" s="57"/>
      <c r="B121" s="51" t="s">
        <v>50</v>
      </c>
      <c r="C121" s="46">
        <v>8</v>
      </c>
      <c r="D121" s="48"/>
      <c r="E121" s="37"/>
      <c r="F121" s="37"/>
      <c r="G121" s="37"/>
      <c r="H121" s="126" t="s">
        <v>70</v>
      </c>
      <c r="I121" s="37"/>
      <c r="J121" s="37"/>
      <c r="K121" s="37"/>
      <c r="L121" s="37"/>
      <c r="M121" s="37"/>
      <c r="N121" s="37"/>
      <c r="O121" s="37"/>
      <c r="P121" s="126" t="s">
        <v>70</v>
      </c>
      <c r="Q121" s="37"/>
      <c r="R121" s="37"/>
      <c r="S121" s="128" t="s">
        <v>70</v>
      </c>
      <c r="T121" s="38"/>
      <c r="U121" s="37"/>
      <c r="V121" s="37"/>
      <c r="W121" s="38"/>
      <c r="X121" s="38"/>
      <c r="Y121" s="38"/>
      <c r="Z121" s="38"/>
      <c r="AA121" s="38">
        <v>3</v>
      </c>
      <c r="AB121" s="18">
        <v>34</v>
      </c>
      <c r="AC121" s="47">
        <f t="shared" si="15"/>
        <v>8.8235294117647065E-2</v>
      </c>
    </row>
    <row r="122" spans="1:29" x14ac:dyDescent="0.25">
      <c r="A122" s="57"/>
      <c r="B122" s="51" t="s">
        <v>59</v>
      </c>
      <c r="C122" s="46">
        <v>8</v>
      </c>
      <c r="D122" s="48"/>
      <c r="E122" s="37"/>
      <c r="F122" s="37"/>
      <c r="G122" s="37"/>
      <c r="H122" s="126" t="s">
        <v>70</v>
      </c>
      <c r="I122" s="37"/>
      <c r="J122" s="37"/>
      <c r="K122" s="37"/>
      <c r="L122" s="37"/>
      <c r="M122" s="126" t="s">
        <v>70</v>
      </c>
      <c r="N122" s="37"/>
      <c r="O122" s="37"/>
      <c r="P122" s="37"/>
      <c r="Q122" s="37"/>
      <c r="R122" s="37"/>
      <c r="S122" s="38"/>
      <c r="T122" s="38"/>
      <c r="U122" s="126" t="s">
        <v>70</v>
      </c>
      <c r="V122" s="37"/>
      <c r="W122" s="38"/>
      <c r="X122" s="38"/>
      <c r="Y122" s="38"/>
      <c r="Z122" s="38"/>
      <c r="AA122" s="38">
        <v>3</v>
      </c>
      <c r="AB122" s="18">
        <v>34</v>
      </c>
      <c r="AC122" s="47">
        <f t="shared" si="15"/>
        <v>8.8235294117647065E-2</v>
      </c>
    </row>
    <row r="123" spans="1:29" x14ac:dyDescent="0.25">
      <c r="A123" s="57"/>
      <c r="B123" s="46" t="s">
        <v>61</v>
      </c>
      <c r="C123" s="46">
        <v>8</v>
      </c>
      <c r="D123" s="48"/>
      <c r="E123" s="37"/>
      <c r="F123" s="37"/>
      <c r="G123" s="37"/>
      <c r="H123" s="126" t="s">
        <v>70</v>
      </c>
      <c r="I123" s="37"/>
      <c r="J123" s="37"/>
      <c r="K123" s="37"/>
      <c r="L123" s="37"/>
      <c r="M123" s="37"/>
      <c r="N123" s="126" t="s">
        <v>70</v>
      </c>
      <c r="O123" s="37"/>
      <c r="P123" s="37"/>
      <c r="Q123" s="37"/>
      <c r="R123" s="37"/>
      <c r="S123" s="38"/>
      <c r="T123" s="38"/>
      <c r="U123" s="37"/>
      <c r="V123" s="126" t="s">
        <v>70</v>
      </c>
      <c r="W123" s="38"/>
      <c r="X123" s="38"/>
      <c r="Y123" s="38"/>
      <c r="Z123" s="38"/>
      <c r="AA123" s="38">
        <v>4</v>
      </c>
      <c r="AB123" s="18">
        <v>34</v>
      </c>
      <c r="AC123" s="47">
        <f t="shared" si="15"/>
        <v>0.11764705882352941</v>
      </c>
    </row>
    <row r="124" spans="1:29" x14ac:dyDescent="0.25">
      <c r="A124" s="57"/>
      <c r="B124" s="46" t="s">
        <v>51</v>
      </c>
      <c r="C124" s="46">
        <v>8</v>
      </c>
      <c r="D124" s="48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126" t="s">
        <v>70</v>
      </c>
      <c r="Q124" s="37"/>
      <c r="R124" s="37"/>
      <c r="S124" s="38"/>
      <c r="T124" s="38"/>
      <c r="U124" s="37"/>
      <c r="V124" s="37"/>
      <c r="W124" s="38"/>
      <c r="X124" s="38"/>
      <c r="Y124" s="38"/>
      <c r="Z124" s="38"/>
      <c r="AA124" s="38">
        <v>1</v>
      </c>
      <c r="AB124" s="18">
        <v>34</v>
      </c>
      <c r="AC124" s="47">
        <f t="shared" si="15"/>
        <v>2.9411764705882353E-2</v>
      </c>
    </row>
    <row r="125" spans="1:29" x14ac:dyDescent="0.25">
      <c r="A125" s="57"/>
      <c r="B125" s="46" t="s">
        <v>38</v>
      </c>
      <c r="C125" s="46">
        <v>8</v>
      </c>
      <c r="D125" s="48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/>
      <c r="T125" s="38"/>
      <c r="U125" s="37"/>
      <c r="V125" s="37"/>
      <c r="W125" s="38"/>
      <c r="X125" s="38"/>
      <c r="Y125" s="38"/>
      <c r="Z125" s="38"/>
      <c r="AA125" s="38">
        <f t="shared" si="16"/>
        <v>0</v>
      </c>
      <c r="AB125" s="18">
        <v>17</v>
      </c>
      <c r="AC125" s="47">
        <f t="shared" si="15"/>
        <v>0</v>
      </c>
    </row>
    <row r="126" spans="1:29" x14ac:dyDescent="0.25">
      <c r="A126" s="57"/>
      <c r="B126" s="46" t="s">
        <v>52</v>
      </c>
      <c r="C126" s="46">
        <v>8</v>
      </c>
      <c r="D126" s="48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/>
      <c r="T126" s="38"/>
      <c r="U126" s="37"/>
      <c r="V126" s="37"/>
      <c r="W126" s="38"/>
      <c r="X126" s="38"/>
      <c r="Y126" s="38"/>
      <c r="Z126" s="38"/>
      <c r="AA126" s="38">
        <f t="shared" si="16"/>
        <v>0</v>
      </c>
      <c r="AB126" s="18">
        <v>17</v>
      </c>
      <c r="AC126" s="47">
        <f t="shared" si="15"/>
        <v>0</v>
      </c>
    </row>
    <row r="127" spans="1:29" ht="25.5" x14ac:dyDescent="0.25">
      <c r="A127" s="57"/>
      <c r="B127" s="46" t="s">
        <v>62</v>
      </c>
      <c r="C127" s="46">
        <v>8</v>
      </c>
      <c r="D127" s="48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/>
      <c r="T127" s="38"/>
      <c r="U127" s="37"/>
      <c r="V127" s="37"/>
      <c r="W127" s="38"/>
      <c r="X127" s="38"/>
      <c r="Y127" s="38"/>
      <c r="Z127" s="38"/>
      <c r="AA127" s="38">
        <f t="shared" si="16"/>
        <v>0</v>
      </c>
      <c r="AB127" s="18">
        <v>17</v>
      </c>
      <c r="AC127" s="47">
        <f t="shared" si="15"/>
        <v>0</v>
      </c>
    </row>
    <row r="128" spans="1:29" x14ac:dyDescent="0.25">
      <c r="A128" s="57"/>
      <c r="B128" s="46" t="s">
        <v>40</v>
      </c>
      <c r="C128" s="46">
        <v>8</v>
      </c>
      <c r="D128" s="48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38"/>
      <c r="U128" s="37"/>
      <c r="V128" s="37"/>
      <c r="W128" s="38"/>
      <c r="X128" s="38"/>
      <c r="Y128" s="38"/>
      <c r="Z128" s="38"/>
      <c r="AA128" s="38">
        <f t="shared" si="16"/>
        <v>0</v>
      </c>
      <c r="AB128" s="18">
        <v>34</v>
      </c>
      <c r="AC128" s="47">
        <f t="shared" si="15"/>
        <v>0</v>
      </c>
    </row>
    <row r="129" spans="1:29" x14ac:dyDescent="0.25">
      <c r="A129" s="41"/>
      <c r="B129" s="45"/>
      <c r="C129" s="45"/>
      <c r="D129" s="45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1"/>
      <c r="X129" s="41"/>
      <c r="Y129" s="41"/>
      <c r="Z129" s="41"/>
      <c r="AA129" s="41"/>
      <c r="AB129" s="41"/>
      <c r="AC129" s="41"/>
    </row>
    <row r="130" spans="1:29" ht="26.25" x14ac:dyDescent="0.25">
      <c r="A130" s="58" t="s">
        <v>63</v>
      </c>
      <c r="B130" s="58"/>
      <c r="C130" s="58"/>
      <c r="D130" s="58"/>
      <c r="E130" s="59" t="s">
        <v>77</v>
      </c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60" t="s">
        <v>19</v>
      </c>
      <c r="AB130" s="61" t="s">
        <v>20</v>
      </c>
      <c r="AC130" s="62" t="s">
        <v>21</v>
      </c>
    </row>
    <row r="131" spans="1:29" x14ac:dyDescent="0.25">
      <c r="A131" s="56" t="s">
        <v>22</v>
      </c>
      <c r="B131" s="56"/>
      <c r="C131" s="56"/>
      <c r="D131" s="31" t="s">
        <v>24</v>
      </c>
      <c r="E131" s="56" t="s">
        <v>25</v>
      </c>
      <c r="F131" s="56"/>
      <c r="G131" s="56"/>
      <c r="H131" s="56" t="s">
        <v>26</v>
      </c>
      <c r="I131" s="56"/>
      <c r="J131" s="56"/>
      <c r="K131" s="56"/>
      <c r="L131" s="56" t="s">
        <v>27</v>
      </c>
      <c r="M131" s="56"/>
      <c r="N131" s="56"/>
      <c r="O131" s="56" t="s">
        <v>28</v>
      </c>
      <c r="P131" s="56"/>
      <c r="Q131" s="56"/>
      <c r="R131" s="56"/>
      <c r="S131" s="56"/>
      <c r="T131" s="56" t="s">
        <v>29</v>
      </c>
      <c r="U131" s="56"/>
      <c r="V131" s="56"/>
      <c r="W131" s="56" t="s">
        <v>30</v>
      </c>
      <c r="X131" s="56"/>
      <c r="Y131" s="56"/>
      <c r="Z131" s="56"/>
      <c r="AA131" s="60"/>
      <c r="AB131" s="61"/>
      <c r="AC131" s="62"/>
    </row>
    <row r="132" spans="1:29" x14ac:dyDescent="0.25">
      <c r="A132" s="56"/>
      <c r="B132" s="56"/>
      <c r="C132" s="56"/>
      <c r="D132" s="31" t="s">
        <v>31</v>
      </c>
      <c r="E132" s="32">
        <v>17</v>
      </c>
      <c r="F132" s="32">
        <v>18</v>
      </c>
      <c r="G132" s="32">
        <v>19</v>
      </c>
      <c r="H132" s="32">
        <v>20</v>
      </c>
      <c r="I132" s="32">
        <v>21</v>
      </c>
      <c r="J132" s="32">
        <v>22</v>
      </c>
      <c r="K132" s="32">
        <v>23</v>
      </c>
      <c r="L132" s="32">
        <v>24</v>
      </c>
      <c r="M132" s="32">
        <v>25</v>
      </c>
      <c r="N132" s="32">
        <v>26</v>
      </c>
      <c r="O132" s="32">
        <v>27</v>
      </c>
      <c r="P132" s="32">
        <v>28</v>
      </c>
      <c r="Q132" s="32">
        <v>29</v>
      </c>
      <c r="R132" s="32">
        <v>30</v>
      </c>
      <c r="S132" s="32">
        <v>31</v>
      </c>
      <c r="T132" s="32">
        <v>32</v>
      </c>
      <c r="U132" s="32">
        <v>33</v>
      </c>
      <c r="V132" s="32">
        <v>34</v>
      </c>
      <c r="W132" s="32">
        <v>35</v>
      </c>
      <c r="X132" s="32">
        <v>36</v>
      </c>
      <c r="Y132" s="32">
        <v>37</v>
      </c>
      <c r="Z132" s="32">
        <v>38</v>
      </c>
      <c r="AA132" s="60"/>
      <c r="AB132" s="61"/>
      <c r="AC132" s="62"/>
    </row>
    <row r="133" spans="1:29" x14ac:dyDescent="0.25">
      <c r="A133" s="57" t="s">
        <v>42</v>
      </c>
      <c r="B133" s="51" t="s">
        <v>33</v>
      </c>
      <c r="C133" s="46">
        <v>9</v>
      </c>
      <c r="D133" s="39"/>
      <c r="E133" s="37"/>
      <c r="F133" s="37"/>
      <c r="G133" s="37"/>
      <c r="H133" s="37"/>
      <c r="I133" s="37"/>
      <c r="J133" s="37"/>
      <c r="K133" s="126" t="s">
        <v>70</v>
      </c>
      <c r="L133" s="37"/>
      <c r="M133" s="37"/>
      <c r="N133" s="37"/>
      <c r="O133" s="37"/>
      <c r="P133" s="37"/>
      <c r="Q133" s="126" t="s">
        <v>72</v>
      </c>
      <c r="R133" s="37"/>
      <c r="S133" s="37"/>
      <c r="T133" s="37"/>
      <c r="U133" s="37"/>
      <c r="V133" s="126" t="s">
        <v>70</v>
      </c>
      <c r="W133" s="38"/>
      <c r="X133" s="38"/>
      <c r="Y133" s="38"/>
      <c r="Z133" s="38"/>
      <c r="AA133" s="38">
        <v>3</v>
      </c>
      <c r="AB133" s="18">
        <v>54</v>
      </c>
      <c r="AC133" s="47">
        <f t="shared" ref="AC133:AC148" si="17">AA133/AB133</f>
        <v>5.5555555555555552E-2</v>
      </c>
    </row>
    <row r="134" spans="1:29" x14ac:dyDescent="0.25">
      <c r="A134" s="57"/>
      <c r="B134" s="51" t="s">
        <v>47</v>
      </c>
      <c r="C134" s="46">
        <v>9</v>
      </c>
      <c r="D134" s="39"/>
      <c r="E134" s="126" t="s">
        <v>70</v>
      </c>
      <c r="F134" s="37"/>
      <c r="G134" s="126" t="s">
        <v>73</v>
      </c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126" t="s">
        <v>70</v>
      </c>
      <c r="S134" s="37"/>
      <c r="T134" s="37"/>
      <c r="U134" s="37"/>
      <c r="V134" s="37"/>
      <c r="W134" s="38"/>
      <c r="X134" s="38"/>
      <c r="Y134" s="38"/>
      <c r="Z134" s="38"/>
      <c r="AA134" s="38">
        <v>3</v>
      </c>
      <c r="AB134" s="18">
        <v>54</v>
      </c>
      <c r="AC134" s="47">
        <f t="shared" si="17"/>
        <v>5.5555555555555552E-2</v>
      </c>
    </row>
    <row r="135" spans="1:29" x14ac:dyDescent="0.25">
      <c r="A135" s="57"/>
      <c r="B135" s="51" t="s">
        <v>48</v>
      </c>
      <c r="C135" s="46">
        <v>9</v>
      </c>
      <c r="D135" s="48"/>
      <c r="E135" s="37"/>
      <c r="F135" s="37"/>
      <c r="G135" s="37"/>
      <c r="H135" s="37"/>
      <c r="I135" s="126" t="s">
        <v>70</v>
      </c>
      <c r="J135" s="37"/>
      <c r="K135" s="37"/>
      <c r="L135" s="37"/>
      <c r="M135" s="37"/>
      <c r="N135" s="37"/>
      <c r="O135" s="126" t="s">
        <v>70</v>
      </c>
      <c r="P135" s="37"/>
      <c r="Q135" s="37"/>
      <c r="R135" s="37"/>
      <c r="S135" s="37"/>
      <c r="T135" s="37"/>
      <c r="U135" s="37"/>
      <c r="V135" s="37"/>
      <c r="W135" s="38"/>
      <c r="X135" s="38"/>
      <c r="Y135" s="38"/>
      <c r="Z135" s="38"/>
      <c r="AA135" s="38">
        <v>2</v>
      </c>
      <c r="AB135" s="18">
        <v>54</v>
      </c>
      <c r="AC135" s="47">
        <f t="shared" si="17"/>
        <v>3.7037037037037035E-2</v>
      </c>
    </row>
    <row r="136" spans="1:29" x14ac:dyDescent="0.25">
      <c r="A136" s="57"/>
      <c r="B136" s="51" t="s">
        <v>55</v>
      </c>
      <c r="C136" s="46">
        <v>9</v>
      </c>
      <c r="D136" s="39"/>
      <c r="E136" s="130" t="s">
        <v>76</v>
      </c>
      <c r="F136" s="37"/>
      <c r="G136" s="37"/>
      <c r="H136" s="37"/>
      <c r="I136" s="37"/>
      <c r="J136" s="37"/>
      <c r="K136" s="126" t="s">
        <v>70</v>
      </c>
      <c r="L136" s="37"/>
      <c r="M136" s="37"/>
      <c r="N136" s="37"/>
      <c r="O136" s="37"/>
      <c r="P136" s="37"/>
      <c r="Q136" s="126" t="s">
        <v>70</v>
      </c>
      <c r="R136" s="37"/>
      <c r="S136" s="37"/>
      <c r="T136" s="37"/>
      <c r="U136" s="37"/>
      <c r="V136" s="126" t="s">
        <v>70</v>
      </c>
      <c r="W136" s="38"/>
      <c r="X136" s="38"/>
      <c r="Y136" s="38"/>
      <c r="Z136" s="38"/>
      <c r="AA136" s="38">
        <f t="shared" ref="AA133:AA148" si="18">SUM(E136:Z136)</f>
        <v>0</v>
      </c>
      <c r="AB136" s="18">
        <v>54</v>
      </c>
      <c r="AC136" s="47">
        <f t="shared" si="17"/>
        <v>0</v>
      </c>
    </row>
    <row r="137" spans="1:29" x14ac:dyDescent="0.25">
      <c r="A137" s="57"/>
      <c r="B137" s="51" t="s">
        <v>56</v>
      </c>
      <c r="C137" s="46">
        <v>9</v>
      </c>
      <c r="D137" s="39"/>
      <c r="E137" s="130" t="s">
        <v>76</v>
      </c>
      <c r="F137" s="37"/>
      <c r="G137" s="126" t="s">
        <v>70</v>
      </c>
      <c r="H137" s="37"/>
      <c r="I137" s="37"/>
      <c r="J137" s="37"/>
      <c r="K137" s="37"/>
      <c r="L137" s="126" t="s">
        <v>70</v>
      </c>
      <c r="M137" s="37"/>
      <c r="N137" s="37"/>
      <c r="O137" s="37"/>
      <c r="P137" s="37"/>
      <c r="Q137" s="55"/>
      <c r="R137" s="37"/>
      <c r="S137" s="128" t="s">
        <v>70</v>
      </c>
      <c r="T137" s="38"/>
      <c r="U137" s="37"/>
      <c r="V137" s="126" t="s">
        <v>70</v>
      </c>
      <c r="W137" s="38"/>
      <c r="X137" s="38"/>
      <c r="Y137" s="38"/>
      <c r="Z137" s="38"/>
      <c r="AA137" s="38">
        <v>4</v>
      </c>
      <c r="AB137" s="18">
        <v>34</v>
      </c>
      <c r="AC137" s="47">
        <f t="shared" si="17"/>
        <v>0.11764705882352941</v>
      </c>
    </row>
    <row r="138" spans="1:29" ht="25.5" x14ac:dyDescent="0.25">
      <c r="A138" s="57"/>
      <c r="B138" s="51" t="s">
        <v>57</v>
      </c>
      <c r="C138" s="46">
        <v>9</v>
      </c>
      <c r="D138" s="48"/>
      <c r="E138" s="55"/>
      <c r="F138" s="126" t="s">
        <v>75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/>
      <c r="T138" s="38"/>
      <c r="U138" s="126" t="s">
        <v>70</v>
      </c>
      <c r="V138" s="37"/>
      <c r="W138" s="38"/>
      <c r="X138" s="38"/>
      <c r="Y138" s="38"/>
      <c r="Z138" s="38"/>
      <c r="AA138" s="38">
        <v>2</v>
      </c>
      <c r="AB138" s="18">
        <v>17</v>
      </c>
      <c r="AC138" s="47">
        <f t="shared" si="17"/>
        <v>0.11764705882352941</v>
      </c>
    </row>
    <row r="139" spans="1:29" x14ac:dyDescent="0.25">
      <c r="A139" s="57"/>
      <c r="B139" s="51" t="s">
        <v>58</v>
      </c>
      <c r="C139" s="46">
        <v>9</v>
      </c>
      <c r="D139" s="48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/>
      <c r="T139" s="38"/>
      <c r="U139" s="37"/>
      <c r="V139" s="37"/>
      <c r="W139" s="38"/>
      <c r="X139" s="38"/>
      <c r="Y139" s="38"/>
      <c r="Z139" s="38"/>
      <c r="AA139" s="38">
        <f t="shared" si="18"/>
        <v>0</v>
      </c>
      <c r="AB139" s="18">
        <v>17</v>
      </c>
      <c r="AC139" s="47">
        <f t="shared" si="17"/>
        <v>0</v>
      </c>
    </row>
    <row r="140" spans="1:29" x14ac:dyDescent="0.25">
      <c r="A140" s="57"/>
      <c r="B140" s="51" t="s">
        <v>49</v>
      </c>
      <c r="C140" s="46">
        <v>9</v>
      </c>
      <c r="D140" s="48"/>
      <c r="E140" s="37"/>
      <c r="F140" s="37"/>
      <c r="G140" s="37"/>
      <c r="H140" s="37"/>
      <c r="I140" s="37"/>
      <c r="J140" s="37"/>
      <c r="K140" s="37"/>
      <c r="L140" s="37"/>
      <c r="M140" s="37"/>
      <c r="N140" s="126" t="s">
        <v>70</v>
      </c>
      <c r="O140" s="37"/>
      <c r="P140" s="37"/>
      <c r="Q140" s="37"/>
      <c r="R140" s="37"/>
      <c r="S140" s="38"/>
      <c r="T140" s="38"/>
      <c r="U140" s="37"/>
      <c r="V140" s="126" t="s">
        <v>70</v>
      </c>
      <c r="W140" s="38"/>
      <c r="X140" s="38"/>
      <c r="Y140" s="38"/>
      <c r="Z140" s="38"/>
      <c r="AA140" s="38">
        <v>2</v>
      </c>
      <c r="AB140" s="18">
        <v>34</v>
      </c>
      <c r="AC140" s="47">
        <f t="shared" si="17"/>
        <v>5.8823529411764705E-2</v>
      </c>
    </row>
    <row r="141" spans="1:29" x14ac:dyDescent="0.25">
      <c r="A141" s="57"/>
      <c r="B141" s="51" t="s">
        <v>64</v>
      </c>
      <c r="C141" s="46">
        <v>9</v>
      </c>
      <c r="D141" s="48"/>
      <c r="E141" s="37"/>
      <c r="F141" s="37"/>
      <c r="G141" s="37"/>
      <c r="H141" s="37"/>
      <c r="I141" s="37"/>
      <c r="J141" s="37"/>
      <c r="K141" s="37"/>
      <c r="L141" s="37"/>
      <c r="M141" s="126" t="s">
        <v>70</v>
      </c>
      <c r="N141" s="55"/>
      <c r="O141" s="37"/>
      <c r="P141" s="37"/>
      <c r="Q141" s="37"/>
      <c r="R141" s="37"/>
      <c r="S141" s="38"/>
      <c r="T141" s="38"/>
      <c r="U141" s="37"/>
      <c r="V141" s="37"/>
      <c r="W141" s="38"/>
      <c r="X141" s="38"/>
      <c r="Y141" s="38"/>
      <c r="Z141" s="38"/>
      <c r="AA141" s="38">
        <v>1</v>
      </c>
      <c r="AB141" s="18">
        <v>17</v>
      </c>
      <c r="AC141" s="47">
        <f t="shared" si="17"/>
        <v>5.8823529411764705E-2</v>
      </c>
    </row>
    <row r="142" spans="1:29" x14ac:dyDescent="0.25">
      <c r="A142" s="57"/>
      <c r="B142" s="51" t="s">
        <v>50</v>
      </c>
      <c r="C142" s="46">
        <v>9</v>
      </c>
      <c r="D142" s="48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126" t="s">
        <v>70</v>
      </c>
      <c r="P142" s="37"/>
      <c r="Q142" s="37"/>
      <c r="R142" s="37"/>
      <c r="S142" s="38"/>
      <c r="T142" s="38"/>
      <c r="U142" s="126" t="s">
        <v>70</v>
      </c>
      <c r="V142" s="37"/>
      <c r="W142" s="38"/>
      <c r="X142" s="38"/>
      <c r="Y142" s="38"/>
      <c r="Z142" s="38"/>
      <c r="AA142" s="38">
        <v>2</v>
      </c>
      <c r="AB142" s="18">
        <v>34</v>
      </c>
      <c r="AC142" s="47">
        <f t="shared" si="17"/>
        <v>5.8823529411764705E-2</v>
      </c>
    </row>
    <row r="143" spans="1:29" x14ac:dyDescent="0.25">
      <c r="A143" s="57"/>
      <c r="B143" s="51" t="s">
        <v>59</v>
      </c>
      <c r="C143" s="46">
        <v>9</v>
      </c>
      <c r="D143" s="48"/>
      <c r="E143" s="126" t="s">
        <v>70</v>
      </c>
      <c r="F143" s="37"/>
      <c r="G143" s="37"/>
      <c r="H143" s="126" t="s">
        <v>70</v>
      </c>
      <c r="I143" s="37"/>
      <c r="J143" s="37"/>
      <c r="K143" s="37"/>
      <c r="L143" s="126" t="s">
        <v>70</v>
      </c>
      <c r="M143" s="37"/>
      <c r="N143" s="37"/>
      <c r="O143" s="37"/>
      <c r="P143" s="37"/>
      <c r="Q143" s="126" t="s">
        <v>70</v>
      </c>
      <c r="R143" s="37"/>
      <c r="S143" s="38"/>
      <c r="T143" s="38"/>
      <c r="U143" s="37"/>
      <c r="V143" s="37"/>
      <c r="W143" s="38"/>
      <c r="X143" s="38"/>
      <c r="Y143" s="38"/>
      <c r="Z143" s="38"/>
      <c r="AA143" s="38">
        <v>4</v>
      </c>
      <c r="AB143" s="18">
        <v>54</v>
      </c>
      <c r="AC143" s="47">
        <f t="shared" si="17"/>
        <v>7.407407407407407E-2</v>
      </c>
    </row>
    <row r="144" spans="1:29" x14ac:dyDescent="0.25">
      <c r="A144" s="57"/>
      <c r="B144" s="46" t="s">
        <v>61</v>
      </c>
      <c r="C144" s="46">
        <v>9</v>
      </c>
      <c r="D144" s="48"/>
      <c r="E144" s="37"/>
      <c r="F144" s="37"/>
      <c r="G144" s="37"/>
      <c r="H144" s="37"/>
      <c r="I144" s="126" t="s">
        <v>70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128" t="s">
        <v>70</v>
      </c>
      <c r="T144" s="38"/>
      <c r="U144" s="37"/>
      <c r="V144" s="37"/>
      <c r="W144" s="38"/>
      <c r="X144" s="38"/>
      <c r="Y144" s="38"/>
      <c r="Z144" s="38"/>
      <c r="AA144" s="38">
        <v>2</v>
      </c>
      <c r="AB144" s="18">
        <v>34</v>
      </c>
      <c r="AC144" s="47">
        <f t="shared" si="17"/>
        <v>5.8823529411764705E-2</v>
      </c>
    </row>
    <row r="145" spans="1:29" x14ac:dyDescent="0.25">
      <c r="A145" s="57"/>
      <c r="B145" s="46" t="s">
        <v>51</v>
      </c>
      <c r="C145" s="46">
        <v>9</v>
      </c>
      <c r="D145" s="48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131"/>
      <c r="T145" s="38"/>
      <c r="U145" s="37"/>
      <c r="V145" s="37"/>
      <c r="W145" s="38"/>
      <c r="X145" s="38"/>
      <c r="Y145" s="38"/>
      <c r="Z145" s="38"/>
      <c r="AA145" s="38">
        <f t="shared" si="18"/>
        <v>0</v>
      </c>
      <c r="AB145" s="18">
        <v>34</v>
      </c>
      <c r="AC145" s="47">
        <f t="shared" si="17"/>
        <v>0</v>
      </c>
    </row>
    <row r="146" spans="1:29" x14ac:dyDescent="0.25">
      <c r="A146" s="57"/>
      <c r="B146" s="46" t="s">
        <v>52</v>
      </c>
      <c r="C146" s="46">
        <v>9</v>
      </c>
      <c r="D146" s="48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/>
      <c r="T146" s="38"/>
      <c r="U146" s="37"/>
      <c r="V146" s="37"/>
      <c r="W146" s="38"/>
      <c r="X146" s="38"/>
      <c r="Y146" s="38"/>
      <c r="Z146" s="38"/>
      <c r="AA146" s="38">
        <f t="shared" si="18"/>
        <v>0</v>
      </c>
      <c r="AB146" s="18">
        <v>17</v>
      </c>
      <c r="AC146" s="47">
        <f t="shared" si="17"/>
        <v>0</v>
      </c>
    </row>
    <row r="147" spans="1:29" ht="25.5" x14ac:dyDescent="0.25">
      <c r="A147" s="57"/>
      <c r="B147" s="46" t="s">
        <v>62</v>
      </c>
      <c r="C147" s="46">
        <v>9</v>
      </c>
      <c r="D147" s="48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/>
      <c r="T147" s="38"/>
      <c r="U147" s="37"/>
      <c r="V147" s="37"/>
      <c r="W147" s="38"/>
      <c r="X147" s="38"/>
      <c r="Y147" s="38"/>
      <c r="Z147" s="38"/>
      <c r="AA147" s="38">
        <f t="shared" si="18"/>
        <v>0</v>
      </c>
      <c r="AB147" s="18">
        <v>17</v>
      </c>
      <c r="AC147" s="47">
        <f t="shared" si="17"/>
        <v>0</v>
      </c>
    </row>
    <row r="148" spans="1:29" x14ac:dyDescent="0.25">
      <c r="A148" s="57"/>
      <c r="B148" s="46" t="s">
        <v>40</v>
      </c>
      <c r="C148" s="46">
        <v>9</v>
      </c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18"/>
      <c r="O148" s="37"/>
      <c r="P148" s="37"/>
      <c r="Q148" s="37"/>
      <c r="R148" s="37"/>
      <c r="S148" s="38"/>
      <c r="T148" s="38"/>
      <c r="U148" s="37"/>
      <c r="V148" s="37"/>
      <c r="W148" s="38"/>
      <c r="X148" s="38"/>
      <c r="Y148" s="38"/>
      <c r="Z148" s="38"/>
      <c r="AA148" s="38">
        <f t="shared" si="18"/>
        <v>0</v>
      </c>
      <c r="AB148" s="18">
        <v>34</v>
      </c>
      <c r="AC148" s="47">
        <f t="shared" si="17"/>
        <v>0</v>
      </c>
    </row>
  </sheetData>
  <mergeCells count="135">
    <mergeCell ref="E3:G3"/>
    <mergeCell ref="H3:L3"/>
    <mergeCell ref="M3:W5"/>
    <mergeCell ref="X3:Y5"/>
    <mergeCell ref="B4:C4"/>
    <mergeCell ref="H4:L5"/>
    <mergeCell ref="A9:D9"/>
    <mergeCell ref="E9:Z9"/>
    <mergeCell ref="AA9:AA11"/>
    <mergeCell ref="AB9:AB11"/>
    <mergeCell ref="AC9:AC11"/>
    <mergeCell ref="A10:B11"/>
    <mergeCell ref="C10:C11"/>
    <mergeCell ref="Z4:AA4"/>
    <mergeCell ref="E5:G7"/>
    <mergeCell ref="Z5:AA5"/>
    <mergeCell ref="H6:L6"/>
    <mergeCell ref="A7:B7"/>
    <mergeCell ref="C7:D7"/>
    <mergeCell ref="AA21:AA23"/>
    <mergeCell ref="AB21:AB23"/>
    <mergeCell ref="AC21:AC23"/>
    <mergeCell ref="A22:B23"/>
    <mergeCell ref="C22:C23"/>
    <mergeCell ref="W10:Z10"/>
    <mergeCell ref="A12:A19"/>
    <mergeCell ref="E10:G10"/>
    <mergeCell ref="H10:K10"/>
    <mergeCell ref="L10:N10"/>
    <mergeCell ref="O10:S10"/>
    <mergeCell ref="T10:V10"/>
    <mergeCell ref="T22:V22"/>
    <mergeCell ref="W22:Z22"/>
    <mergeCell ref="A24:A32"/>
    <mergeCell ref="E22:G22"/>
    <mergeCell ref="H22:K22"/>
    <mergeCell ref="L22:N22"/>
    <mergeCell ref="O22:S22"/>
    <mergeCell ref="A20:D20"/>
    <mergeCell ref="A21:D21"/>
    <mergeCell ref="E21:Z21"/>
    <mergeCell ref="AA47:AA49"/>
    <mergeCell ref="AB47:AB49"/>
    <mergeCell ref="AC47:AC49"/>
    <mergeCell ref="A48:B49"/>
    <mergeCell ref="C48:C49"/>
    <mergeCell ref="A37:A45"/>
    <mergeCell ref="AC34:AC36"/>
    <mergeCell ref="A35:B36"/>
    <mergeCell ref="C35:C36"/>
    <mergeCell ref="E35:G35"/>
    <mergeCell ref="H35:K35"/>
    <mergeCell ref="L35:N35"/>
    <mergeCell ref="A34:D34"/>
    <mergeCell ref="E34:Z34"/>
    <mergeCell ref="AA34:AA36"/>
    <mergeCell ref="AB34:AB36"/>
    <mergeCell ref="O35:S35"/>
    <mergeCell ref="T35:V35"/>
    <mergeCell ref="W35:Z35"/>
    <mergeCell ref="W48:Z48"/>
    <mergeCell ref="A50:A59"/>
    <mergeCell ref="E48:G48"/>
    <mergeCell ref="H48:K48"/>
    <mergeCell ref="L48:N48"/>
    <mergeCell ref="O48:S48"/>
    <mergeCell ref="T48:V48"/>
    <mergeCell ref="A47:D47"/>
    <mergeCell ref="E47:Z47"/>
    <mergeCell ref="A64:A74"/>
    <mergeCell ref="AC61:AC63"/>
    <mergeCell ref="A62:C63"/>
    <mergeCell ref="E62:G62"/>
    <mergeCell ref="H62:K62"/>
    <mergeCell ref="L62:N62"/>
    <mergeCell ref="O62:S62"/>
    <mergeCell ref="A61:D61"/>
    <mergeCell ref="E61:Z61"/>
    <mergeCell ref="AA61:AA63"/>
    <mergeCell ref="AB61:AB63"/>
    <mergeCell ref="T62:V62"/>
    <mergeCell ref="W62:Z62"/>
    <mergeCell ref="A79:A89"/>
    <mergeCell ref="AB76:AB78"/>
    <mergeCell ref="AC76:AC78"/>
    <mergeCell ref="A77:C78"/>
    <mergeCell ref="E77:G77"/>
    <mergeCell ref="H77:K77"/>
    <mergeCell ref="L77:N77"/>
    <mergeCell ref="A75:D75"/>
    <mergeCell ref="A76:D76"/>
    <mergeCell ref="E76:Z76"/>
    <mergeCell ref="AA76:AA78"/>
    <mergeCell ref="O77:S77"/>
    <mergeCell ref="T77:V77"/>
    <mergeCell ref="W77:Z77"/>
    <mergeCell ref="A110:D110"/>
    <mergeCell ref="E110:Z110"/>
    <mergeCell ref="AA110:AA112"/>
    <mergeCell ref="AB110:AB112"/>
    <mergeCell ref="AC110:AC112"/>
    <mergeCell ref="A111:C112"/>
    <mergeCell ref="A94:A108"/>
    <mergeCell ref="AC91:AC93"/>
    <mergeCell ref="A92:C93"/>
    <mergeCell ref="E92:G92"/>
    <mergeCell ref="H92:K92"/>
    <mergeCell ref="L92:N92"/>
    <mergeCell ref="O92:S92"/>
    <mergeCell ref="A91:D91"/>
    <mergeCell ref="E91:Z91"/>
    <mergeCell ref="AA91:AA93"/>
    <mergeCell ref="AB91:AB93"/>
    <mergeCell ref="T92:V92"/>
    <mergeCell ref="W92:Z92"/>
    <mergeCell ref="AA130:AA132"/>
    <mergeCell ref="AB130:AB132"/>
    <mergeCell ref="AC130:AC132"/>
    <mergeCell ref="A131:C132"/>
    <mergeCell ref="A113:A128"/>
    <mergeCell ref="E111:G111"/>
    <mergeCell ref="H111:K111"/>
    <mergeCell ref="L111:N111"/>
    <mergeCell ref="O111:S111"/>
    <mergeCell ref="T111:V111"/>
    <mergeCell ref="W111:Z111"/>
    <mergeCell ref="W131:Z131"/>
    <mergeCell ref="A133:A148"/>
    <mergeCell ref="E131:G131"/>
    <mergeCell ref="H131:K131"/>
    <mergeCell ref="L131:N131"/>
    <mergeCell ref="O131:S131"/>
    <mergeCell ref="T131:V131"/>
    <mergeCell ref="A130:D130"/>
    <mergeCell ref="E130:Z13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Лена</cp:lastModifiedBy>
  <dcterms:created xsi:type="dcterms:W3CDTF">2026-01-12T05:24:41Z</dcterms:created>
  <dcterms:modified xsi:type="dcterms:W3CDTF">2026-01-12T19:22:47Z</dcterms:modified>
</cp:coreProperties>
</file>